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<sst xmlns="http://schemas.openxmlformats.org/spreadsheetml/2006/main" count="41" uniqueCount="41">
  <si>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Konzerngeldflussrechnung</t>
  </si>
  <si>
    <r>
      <t xml:space="preserve">
</t>
    </r>
    <r>
      <rPr>
        <sz val="8"/>
        <rFont val="Arial"/>
        <family val="2"/>
      </rPr>
      <t>Mio CHF</t>
    </r>
  </si>
  <si>
    <t>2008</t>
  </si>
  <si>
    <t>2007</t>
  </si>
  <si>
    <t>Konzernergebnis</t>
  </si>
  <si>
    <t>Zinsertrag</t>
  </si>
  <si>
    <t>Zinsaufwand</t>
  </si>
  <si>
    <t>Ertragssteuern</t>
  </si>
  <si>
    <t>Abschreibungen Sachanlagen und Amortisationen immaterielle Anlagen</t>
  </si>
  <si>
    <t>Devestitionsgewinn / -verlust netto</t>
  </si>
  <si>
    <t>Sonstiger liquiditätsunwirksamer Ertrag und Aufwand</t>
  </si>
  <si>
    <t>Veränderung Vorräte</t>
  </si>
  <si>
    <t>Veränderung Forderungen</t>
  </si>
  <si>
    <t>Veränderung langfristige Rückstellungen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</si>
  <si>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</si>
  <si>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</si>
  <si>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</si>
  <si>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</si>
  <si>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</si>
  <si>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</si>
  <si>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Geldfluss aus Betriebstätigkeit</t>
  </si>
  <si>
    <t>Investitionen in Sachanlagen und immaterielle Anlagen</t>
  </si>
  <si>
    <t>Devestitionen von Sachanlagen und immateriellen Anlagen</t>
  </si>
  <si>
    <t>Investitionen in Finanzanlagen</t>
  </si>
  <si>
    <t>Devestitionen von Finanzanlagen</t>
  </si>
  <si>
    <t>Veränderung Wertschriften</t>
  </si>
  <si>
    <t>Akquisitionen von Geschäftseinheiten</t>
  </si>
  <si>
    <t>Devestitionen von Geschäftseinheiten</t>
  </si>
  <si>
    <t>Geldfluss aus Investitionen/Devestitionen</t>
  </si>
  <si>
    <t>Dividende der Rieter Holding AG</t>
  </si>
  <si>
    <t>Veränderung Bestand eigener Aktien</t>
  </si>
  <si>
    <t>Dividenden an Minderheiten</t>
  </si>
  <si>
    <t>Rückzahlung Anleihe</t>
  </si>
  <si>
    <t>Aufnahme/Rückzahlung von kurzfristigen Finanzverbindlichkeiten</t>
  </si>
  <si>
    <t>Aufnahme von langfristigen Finanzverbindlichkeiten</t>
  </si>
  <si>
    <t>Rückzahlung von langfristigen Finanzverbindlichkeiten</t>
  </si>
  <si>
    <t>Geldfluss aus Finanzierung</t>
  </si>
  <si>
    <t>Währungseinflüsse</t>
  </si>
  <si>
    <t>Veränderung Flüssige Mittel</t>
  </si>
  <si>
    <t>Flüssige Mittel am Jahresanfang</t>
  </si>
  <si>
    <t>Flüssige Mittel am Jahresende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</si>
</sst>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\ MMM\ YY"/>
    <numFmt numFmtId="166" formatCode="#,##0.0"/>
  </numFmts>
  <fonts count="5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0" fillId="0" borderId="0" xfId="0" applyAlignment="1">
      <alignment horizontal="right"/>
    </xf>
    <xf numFmtId="164" fontId="2" fillId="0" borderId="1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1" xfId="0" applyBorder="1" applyAlignment="1">
      <alignment horizontal="right"/>
    </xf>
    <xf numFmtId="164" fontId="3" fillId="0" borderId="0" xfId="0" applyFont="1" applyFill="1" applyBorder="1" applyAlignment="1">
      <alignment horizontal="left" wrapText="1"/>
    </xf>
    <xf numFmtId="165" fontId="4" fillId="2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3" fillId="0" borderId="0" xfId="0" applyFont="1" applyFill="1" applyBorder="1" applyAlignment="1">
      <alignment horizontal="left"/>
    </xf>
    <xf numFmtId="164" fontId="4" fillId="0" borderId="2" xfId="0" applyFont="1" applyBorder="1" applyAlignment="1">
      <alignment horizontal="left"/>
    </xf>
    <xf numFmtId="166" fontId="0" fillId="2" borderId="2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Font="1" applyBorder="1" applyAlignment="1">
      <alignment horizontal="left"/>
    </xf>
    <xf numFmtId="164" fontId="0" fillId="0" borderId="2" xfId="0" applyFont="1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6" fontId="0" fillId="2" borderId="3" xfId="0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/>
    </xf>
    <xf numFmtId="166" fontId="4" fillId="2" borderId="4" xfId="0" applyNumberFormat="1" applyFont="1" applyFill="1" applyBorder="1" applyAlignment="1" applyProtection="1">
      <alignment horizontal="right"/>
      <protection/>
    </xf>
    <xf numFmtId="166" fontId="4" fillId="0" borderId="4" xfId="0" applyNumberFormat="1" applyFont="1" applyFill="1" applyBorder="1" applyAlignment="1" applyProtection="1">
      <alignment horizontal="right"/>
      <protection/>
    </xf>
    <xf numFmtId="164" fontId="0" fillId="0" borderId="1" xfId="0" applyFont="1" applyBorder="1" applyAlignment="1">
      <alignment/>
    </xf>
    <xf numFmtId="166" fontId="0" fillId="2" borderId="1" xfId="0" applyNumberFormat="1" applyFont="1" applyFill="1" applyBorder="1" applyAlignment="1" applyProtection="1">
      <alignment horizontal="right"/>
      <protection/>
    </xf>
    <xf numFmtId="166" fontId="0" fillId="0" borderId="1" xfId="0" applyNumberFormat="1" applyFont="1" applyFill="1" applyBorder="1" applyAlignment="1" applyProtection="1">
      <alignment horizontal="right"/>
      <protection/>
    </xf>
    <xf numFmtId="164" fontId="0" fillId="0" borderId="2" xfId="0" applyFont="1" applyFill="1" applyBorder="1" applyAlignment="1">
      <alignment horizontal="left" wrapText="1"/>
    </xf>
    <xf numFmtId="164" fontId="4" fillId="0" borderId="4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6" fontId="0" fillId="2" borderId="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Font="1" applyBorder="1" applyAlignment="1">
      <alignment horizontal="left"/>
    </xf>
    <xf numFmtId="166" fontId="4" fillId="2" borderId="0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4" fontId="4" fillId="0" borderId="4" xfId="0" applyFont="1" applyFill="1" applyBorder="1" applyAlignment="1">
      <alignment/>
    </xf>
    <xf numFmtId="164" fontId="3" fillId="0" borderId="0" xfId="0" applyFont="1" applyFill="1" applyAlignment="1">
      <alignment horizontal="left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9525</xdr:rowOff>
    </xdr:from>
    <xdr:to>
      <xdr:col>3</xdr:col>
      <xdr:colOff>0</xdr:colOff>
      <xdr:row>1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305425" y="9525"/>
          <a:ext cx="17240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A7" sqref="A7"/>
    </sheetView>
  </sheetViews>
  <sheetFormatPr defaultColWidth="11.421875" defaultRowHeight="12.75"/>
  <cols>
    <col min="1" max="1" width="69.140625" style="0" customWidth="1"/>
    <col min="2" max="2" width="18.8515625" style="0" customWidth="1"/>
    <col min="3" max="3" width="17.421875" style="0" customWidth="1"/>
  </cols>
  <sheetData>
    <row r="1" spans="1:3" ht="19.5">
      <c r="A1" s="1" t="s">
        <v>0</v>
      </c>
      <c r="B1" s="2"/>
      <c r="C1" s="2"/>
    </row>
    <row r="2" spans="1:3" ht="14.25">
      <c r="A2" s="3"/>
      <c r="B2" s="2"/>
      <c r="C2" s="2"/>
    </row>
    <row r="3" spans="1:3" ht="15.75" customHeight="1">
      <c r="A3" s="4"/>
      <c r="B3" s="2"/>
      <c r="C3" s="2"/>
    </row>
    <row r="4" spans="1:3" ht="12" customHeight="1">
      <c r="A4" s="1"/>
      <c r="B4" s="5"/>
      <c r="C4" s="5"/>
    </row>
    <row r="5" spans="1:3" ht="20.25" customHeight="1">
      <c r="A5" s="6" t="s">
        <v>1</v>
      </c>
      <c r="B5" s="7" t="s">
        <v>2</v>
      </c>
      <c r="C5" s="8" t="s">
        <v>3</v>
      </c>
    </row>
    <row r="6" spans="1:3" ht="12">
      <c r="A6" s="9"/>
      <c r="B6" s="7"/>
      <c r="C6" s="8"/>
    </row>
    <row r="7" spans="1:3" ht="12">
      <c r="A7" s="10" t="s">
        <v>4</v>
      </c>
      <c r="B7" s="11">
        <v>-396.7</v>
      </c>
      <c r="C7" s="12">
        <v>211.5</v>
      </c>
    </row>
    <row r="8" spans="1:3" ht="12">
      <c r="A8" s="13" t="s">
        <v>5</v>
      </c>
      <c r="B8" s="11">
        <v>-9.5</v>
      </c>
      <c r="C8" s="12">
        <v>-8.8</v>
      </c>
    </row>
    <row r="9" spans="1:3" ht="12">
      <c r="A9" s="13" t="s">
        <v>6</v>
      </c>
      <c r="B9" s="11">
        <v>21.1</v>
      </c>
      <c r="C9" s="12">
        <v>16.2</v>
      </c>
    </row>
    <row r="10" spans="1:3" ht="12">
      <c r="A10" s="13" t="s">
        <v>7</v>
      </c>
      <c r="B10" s="11">
        <v>19.9</v>
      </c>
      <c r="C10" s="12">
        <v>89.9</v>
      </c>
    </row>
    <row r="11" spans="1:3" ht="12">
      <c r="A11" s="13" t="s">
        <v>8</v>
      </c>
      <c r="B11" s="11">
        <v>259.5</v>
      </c>
      <c r="C11" s="12">
        <v>158.3</v>
      </c>
    </row>
    <row r="12" spans="1:3" ht="12">
      <c r="A12" s="13" t="s">
        <v>9</v>
      </c>
      <c r="B12" s="11">
        <v>2.6</v>
      </c>
      <c r="C12" s="12">
        <v>0</v>
      </c>
    </row>
    <row r="13" spans="1:3" ht="12">
      <c r="A13" s="14" t="s">
        <v>10</v>
      </c>
      <c r="B13" s="11">
        <v>31.7</v>
      </c>
      <c r="C13" s="12">
        <v>-9.8</v>
      </c>
    </row>
    <row r="14" spans="1:3" ht="12">
      <c r="A14" s="13" t="s">
        <v>11</v>
      </c>
      <c r="B14" s="11">
        <v>100</v>
      </c>
      <c r="C14" s="12">
        <v>-21.5</v>
      </c>
    </row>
    <row r="15" spans="1:3" ht="12">
      <c r="A15" s="13" t="s">
        <v>12</v>
      </c>
      <c r="B15" s="11">
        <v>206.9</v>
      </c>
      <c r="C15" s="12">
        <v>13.9</v>
      </c>
    </row>
    <row r="16" spans="1:3" ht="12">
      <c r="A16" s="13" t="s">
        <v>13</v>
      </c>
      <c r="B16" s="11">
        <v>32.5</v>
      </c>
      <c r="C16" s="12">
        <v>8.8</v>
      </c>
    </row>
    <row r="17" spans="1:3" ht="12">
      <c r="A17" s="13" t="s">
        <v>14</v>
      </c>
      <c r="B17" s="11">
        <v>-149.8</v>
      </c>
      <c r="C17" s="12">
        <v>38.6</v>
      </c>
    </row>
    <row r="18" spans="1:3" ht="12">
      <c r="A18" s="15" t="s">
        <v>15</v>
      </c>
      <c r="B18" s="16">
        <v>-3.9</v>
      </c>
      <c r="C18" s="17">
        <v>-34.6</v>
      </c>
    </row>
    <row r="19" spans="1:3" ht="12">
      <c r="A19" s="15" t="s">
        <v>16</v>
      </c>
      <c r="B19" s="16">
        <v>0.5</v>
      </c>
      <c r="C19" s="17">
        <v>0.2</v>
      </c>
    </row>
    <row r="20" spans="1:3" ht="12">
      <c r="A20" s="15" t="s">
        <v>17</v>
      </c>
      <c r="B20" s="16">
        <v>9.5</v>
      </c>
      <c r="C20" s="17">
        <v>8.8</v>
      </c>
    </row>
    <row r="21" spans="1:3" ht="12">
      <c r="A21" s="15" t="s">
        <v>18</v>
      </c>
      <c r="B21" s="16">
        <v>-19.7</v>
      </c>
      <c r="C21" s="17">
        <v>-20.3</v>
      </c>
    </row>
    <row r="22" spans="1:3" ht="12">
      <c r="A22" s="15" t="s">
        <v>19</v>
      </c>
      <c r="B22" s="16">
        <v>-47.4</v>
      </c>
      <c r="C22" s="17">
        <v>-56.3</v>
      </c>
    </row>
    <row r="23" spans="1:3" ht="12">
      <c r="A23" s="18" t="s">
        <v>20</v>
      </c>
      <c r="B23" s="19">
        <f>SUM(B7:B22)</f>
        <v>57.20000000000016</v>
      </c>
      <c r="C23" s="20">
        <f>SUM(C7:C22)</f>
        <v>394.9</v>
      </c>
    </row>
    <row r="24" spans="1:3" ht="12">
      <c r="A24" s="21" t="s">
        <v>21</v>
      </c>
      <c r="B24" s="22">
        <v>-140.9</v>
      </c>
      <c r="C24" s="23">
        <v>-203.5</v>
      </c>
    </row>
    <row r="25" spans="1:3" ht="12">
      <c r="A25" s="13" t="s">
        <v>22</v>
      </c>
      <c r="B25" s="11">
        <v>22.2</v>
      </c>
      <c r="C25" s="12">
        <v>24.7</v>
      </c>
    </row>
    <row r="26" spans="1:3" ht="12">
      <c r="A26" s="13" t="s">
        <v>23</v>
      </c>
      <c r="B26" s="11">
        <v>-14.6</v>
      </c>
      <c r="C26" s="12">
        <v>-12.2</v>
      </c>
    </row>
    <row r="27" spans="1:3" ht="12">
      <c r="A27" s="13" t="s">
        <v>24</v>
      </c>
      <c r="B27" s="11">
        <v>5.4</v>
      </c>
      <c r="C27" s="12">
        <v>24.3</v>
      </c>
    </row>
    <row r="28" spans="1:3" ht="12">
      <c r="A28" s="13" t="s">
        <v>25</v>
      </c>
      <c r="B28" s="11">
        <v>58.9</v>
      </c>
      <c r="C28" s="12">
        <v>48.2</v>
      </c>
    </row>
    <row r="29" spans="1:3" ht="12.75">
      <c r="A29" s="24" t="s">
        <v>26</v>
      </c>
      <c r="B29" s="11">
        <v>-8.5</v>
      </c>
      <c r="C29" s="12">
        <v>0</v>
      </c>
    </row>
    <row r="30" spans="1:3" ht="12">
      <c r="A30" s="15" t="s">
        <v>27</v>
      </c>
      <c r="B30" s="16">
        <v>41.7</v>
      </c>
      <c r="C30" s="17">
        <v>0</v>
      </c>
    </row>
    <row r="31" spans="1:3" ht="12">
      <c r="A31" s="25" t="s">
        <v>28</v>
      </c>
      <c r="B31" s="19">
        <f>SUM(B24:B30)</f>
        <v>-35.8</v>
      </c>
      <c r="C31" s="20">
        <f>SUM(C24:C30)</f>
        <v>-118.5</v>
      </c>
    </row>
    <row r="32" spans="1:3" ht="12">
      <c r="A32" s="26" t="s">
        <v>29</v>
      </c>
      <c r="B32" s="22">
        <v>-57.1</v>
      </c>
      <c r="C32" s="23">
        <v>-62.1</v>
      </c>
    </row>
    <row r="33" spans="1:3" ht="12">
      <c r="A33" s="13" t="s">
        <v>30</v>
      </c>
      <c r="B33" s="11">
        <v>-51.8</v>
      </c>
      <c r="C33" s="12">
        <v>-141</v>
      </c>
    </row>
    <row r="34" spans="1:3" ht="12">
      <c r="A34" s="14" t="s">
        <v>31</v>
      </c>
      <c r="B34" s="11">
        <v>-7.3</v>
      </c>
      <c r="C34" s="12">
        <v>-6.9</v>
      </c>
    </row>
    <row r="35" spans="1:3" ht="12">
      <c r="A35" s="14" t="s">
        <v>32</v>
      </c>
      <c r="B35" s="11">
        <v>0</v>
      </c>
      <c r="C35" s="12">
        <v>-200</v>
      </c>
    </row>
    <row r="36" spans="1:3" ht="12">
      <c r="A36" s="14" t="s">
        <v>33</v>
      </c>
      <c r="B36" s="11">
        <v>37.7</v>
      </c>
      <c r="C36" s="12">
        <v>119.9</v>
      </c>
    </row>
    <row r="37" spans="1:3" ht="12">
      <c r="A37" s="14" t="s">
        <v>34</v>
      </c>
      <c r="B37" s="16">
        <v>100</v>
      </c>
      <c r="C37" s="17">
        <v>1</v>
      </c>
    </row>
    <row r="38" spans="1:3" ht="12">
      <c r="A38" s="15" t="s">
        <v>35</v>
      </c>
      <c r="B38" s="16">
        <v>-12.7</v>
      </c>
      <c r="C38" s="17">
        <v>-20.4</v>
      </c>
    </row>
    <row r="39" spans="1:3" ht="12">
      <c r="A39" s="25" t="s">
        <v>36</v>
      </c>
      <c r="B39" s="19">
        <f>SUM(B32:B38)</f>
        <v>8.800000000000004</v>
      </c>
      <c r="C39" s="20">
        <f>SUM(C32:C38)</f>
        <v>-309.5</v>
      </c>
    </row>
    <row r="40" spans="1:3" ht="12">
      <c r="A40" s="27" t="s">
        <v>37</v>
      </c>
      <c r="B40" s="28">
        <v>-5.1</v>
      </c>
      <c r="C40" s="29">
        <v>-7.8</v>
      </c>
    </row>
    <row r="41" spans="1:3" ht="12">
      <c r="A41" s="25" t="s">
        <v>38</v>
      </c>
      <c r="B41" s="19">
        <f>+B23+B31+B39+B40</f>
        <v>25.100000000000165</v>
      </c>
      <c r="C41" s="20">
        <f>+C23+C31+C39+C40</f>
        <v>-40.90000000000002</v>
      </c>
    </row>
    <row r="42" spans="1:3" ht="12">
      <c r="A42" s="30" t="s">
        <v>39</v>
      </c>
      <c r="B42" s="31">
        <f>C43</f>
        <v>257.49999999999994</v>
      </c>
      <c r="C42" s="32">
        <v>298.4</v>
      </c>
    </row>
    <row r="43" spans="1:3" ht="12">
      <c r="A43" s="18" t="s">
        <v>40</v>
      </c>
      <c r="B43" s="19">
        <f>SUM(B41:B42)</f>
        <v>282.60000000000014</v>
      </c>
      <c r="C43" s="20">
        <f>SUM(C41:C42)</f>
        <v>257.49999999999994</v>
      </c>
    </row>
    <row r="44" ht="12">
      <c r="A44" s="33"/>
    </row>
    <row r="48" spans="1:3" ht="12">
      <c r="A48" s="34"/>
      <c r="B48" s="35"/>
      <c r="C48" s="35"/>
    </row>
    <row r="49" spans="1:3" ht="12">
      <c r="A49" s="35"/>
      <c r="B49" s="35"/>
      <c r="C49" s="35"/>
    </row>
    <row r="50" spans="1:3" ht="12">
      <c r="A50" s="35"/>
      <c r="B50" s="35"/>
      <c r="C50" s="3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uhluxr</dc:creator>
  <cp:keywords/>
  <dc:description/>
  <cp:lastModifiedBy>uhluxr</cp:lastModifiedBy>
  <cp:lastPrinted>2009-04-06T07:36:33Z</cp:lastPrinted>
  <dcterms:created xsi:type="dcterms:W3CDTF">2009-03-23T10:25:53Z</dcterms:created>
  <dcterms:modified xsi:type="dcterms:W3CDTF">2009-03-23T10:29:28Z</dcterms:modified>
  <cp:category/>
  <cp:version/>
  <cp:contentType/>
  <cp:contentStatus/>
  <cp:revision>1</cp:revision>
</cp:coreProperties>
</file>