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<sst xmlns="http://schemas.openxmlformats.org/spreadsheetml/2006/main" count="41" uniqueCount="41">
  <si>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Consolidated statement of cash flows</t>
  </si>
  <si>
    <t>CHF million</t>
  </si>
  <si>
    <t>2008</t>
  </si>
  <si>
    <t>2007</t>
  </si>
  <si>
    <t>Net result</t>
  </si>
  <si>
    <t>Interest income</t>
  </si>
  <si>
    <t>Interest expenses</t>
  </si>
  <si>
    <t>Income taxes</t>
  </si>
  <si>
    <t>Depreciation and amortization of tangible and intangible fixed assets</t>
  </si>
  <si>
    <t>Profit / loss on divestments, net</t>
  </si>
  <si>
    <t>Other non-cash income and expenses</t>
  </si>
  <si>
    <t>Change in inventories</t>
  </si>
  <si>
    <t>Change in receivables</t>
  </si>
  <si>
    <t>Change in non-current provisions</t>
  </si>
  <si>
    <t>Change in trade payables</t>
  </si>
  <si>
    <t>Change in advance payments by customers and other liabilities</t>
  </si>
  <si>
    <t>Dividends received</t>
  </si>
  <si>
    <t>Interest received</t>
  </si>
  <si>
    <t>Interest paid</t>
  </si>
  <si>
    <t>Taxes paid</t>
  </si>
  <si>
    <t>Net cash from operating activities</t>
  </si>
  <si>
    <t>Capital expenditure on tangible and intangible assets</t>
  </si>
  <si>
    <t>Proceeds from disposals of tangible and intangible assets</t>
  </si>
  <si>
    <t>Investments in financial assets</t>
  </si>
  <si>
    <t>Proceeds from disposals of financial assets</t>
  </si>
  <si>
    <t>Change in holdings of marketable securities</t>
  </si>
  <si>
    <t>Acquisitions of businesses</t>
  </si>
  <si>
    <t>Divestments of businesses</t>
  </si>
  <si>
    <t>Net cash used for investing activities</t>
  </si>
  <si>
    <t>Dividend paid to shareholders of Rieter Holding Ltd.</t>
  </si>
  <si>
    <t>Change in holding of own shares</t>
  </si>
  <si>
    <t>Dividends to minority interests</t>
  </si>
  <si>
    <t>Repayment of bonds</t>
  </si>
  <si>
    <t>Increase/decrease of short-term financial debt</t>
  </si>
  <si>
    <t>Proceeds from long-term financial debt</t>
  </si>
  <si>
    <t>Repayments of long-term financial debt</t>
  </si>
  <si>
    <t>Net cash used for financing activities</t>
  </si>
  <si>
    <t>Currency effects</t>
  </si>
  <si>
    <t>Change in cash and cash equivalents</t>
  </si>
  <si>
    <t>Cash and cash equivalents at beginning of the year</t>
  </si>
  <si>
    <t>Cash and cash equivalents at end of the year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</si>
</sst>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\ MMM\ YY"/>
    <numFmt numFmtId="166" formatCode="#,##0.0"/>
  </numFmts>
  <fonts count="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4" fontId="3" fillId="0" borderId="0" xfId="0" applyFont="1" applyFill="1" applyBorder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3" fillId="0" borderId="0" xfId="0" applyFont="1" applyFill="1" applyBorder="1" applyAlignment="1">
      <alignment horizontal="left"/>
    </xf>
    <xf numFmtId="164" fontId="4" fillId="0" borderId="2" xfId="0" applyFont="1" applyBorder="1" applyAlignment="1">
      <alignment horizontal="left"/>
    </xf>
    <xf numFmtId="166" fontId="0" fillId="2" borderId="2" xfId="0" applyNumberFormat="1" applyFont="1" applyFill="1" applyBorder="1" applyAlignment="1" applyProtection="1">
      <alignment horizontal="right"/>
      <protection/>
    </xf>
    <xf numFmtId="166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6" fontId="0" fillId="2" borderId="3" xfId="0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/>
    </xf>
    <xf numFmtId="166" fontId="4" fillId="2" borderId="4" xfId="0" applyNumberFormat="1" applyFont="1" applyFill="1" applyBorder="1" applyAlignment="1" applyProtection="1">
      <alignment horizontal="right"/>
      <protection/>
    </xf>
    <xf numFmtId="166" fontId="4" fillId="0" borderId="4" xfId="0" applyNumberFormat="1" applyFont="1" applyFill="1" applyBorder="1" applyAlignment="1" applyProtection="1">
      <alignment horizontal="right"/>
      <protection/>
    </xf>
    <xf numFmtId="164" fontId="0" fillId="0" borderId="1" xfId="0" applyFont="1" applyBorder="1" applyAlignment="1">
      <alignment/>
    </xf>
    <xf numFmtId="166" fontId="0" fillId="2" borderId="1" xfId="0" applyNumberFormat="1" applyFont="1" applyFill="1" applyBorder="1" applyAlignment="1" applyProtection="1">
      <alignment horizontal="right"/>
      <protection/>
    </xf>
    <xf numFmtId="166" fontId="0" fillId="0" borderId="1" xfId="0" applyNumberFormat="1" applyFont="1" applyFill="1" applyBorder="1" applyAlignment="1" applyProtection="1">
      <alignment horizontal="right"/>
      <protection/>
    </xf>
    <xf numFmtId="164" fontId="4" fillId="0" borderId="4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6" fontId="0" fillId="2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 horizontal="left"/>
    </xf>
    <xf numFmtId="166" fontId="4" fillId="2" borderId="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257800" y="9525"/>
          <a:ext cx="17716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3">
      <selection activeCell="A6" sqref="A6"/>
    </sheetView>
  </sheetViews>
  <sheetFormatPr defaultColWidth="11.421875" defaultRowHeight="12.75"/>
  <cols>
    <col min="1" max="1" width="69.140625" style="0" customWidth="1"/>
    <col min="2" max="2" width="18.8515625" style="0" customWidth="1"/>
    <col min="3" max="3" width="17.421875" style="0" customWidth="1"/>
  </cols>
  <sheetData>
    <row r="1" spans="1:3" ht="19.5">
      <c r="A1" s="1" t="s">
        <v>0</v>
      </c>
      <c r="B1" s="2"/>
      <c r="C1" s="2"/>
    </row>
    <row r="2" spans="1:3" ht="19.5">
      <c r="A2" s="1"/>
      <c r="B2" s="2"/>
      <c r="C2" s="2"/>
    </row>
    <row r="3" spans="1:3" ht="19.5">
      <c r="A3" s="1"/>
      <c r="B3" s="2"/>
      <c r="C3" s="2"/>
    </row>
    <row r="4" spans="1:3" ht="14.25">
      <c r="A4" s="3"/>
      <c r="B4" s="4"/>
      <c r="C4" s="4"/>
    </row>
    <row r="5" spans="1:3" ht="12">
      <c r="A5" s="5" t="s">
        <v>1</v>
      </c>
      <c r="B5" s="6" t="s">
        <v>2</v>
      </c>
      <c r="C5" s="7" t="s">
        <v>3</v>
      </c>
    </row>
    <row r="6" spans="1:3" ht="12">
      <c r="A6" s="8"/>
      <c r="B6" s="6"/>
      <c r="C6" s="7"/>
    </row>
    <row r="7" spans="1:3" ht="12">
      <c r="A7" s="9" t="s">
        <v>4</v>
      </c>
      <c r="B7" s="10">
        <v>-396.7</v>
      </c>
      <c r="C7" s="11">
        <v>211.5</v>
      </c>
    </row>
    <row r="8" spans="1:3" ht="12">
      <c r="A8" s="12" t="s">
        <v>5</v>
      </c>
      <c r="B8" s="10">
        <v>-9.5</v>
      </c>
      <c r="C8" s="11">
        <v>-8.8</v>
      </c>
    </row>
    <row r="9" spans="1:3" ht="12">
      <c r="A9" s="12" t="s">
        <v>6</v>
      </c>
      <c r="B9" s="10">
        <v>21.1</v>
      </c>
      <c r="C9" s="11">
        <v>16.2</v>
      </c>
    </row>
    <row r="10" spans="1:3" ht="12">
      <c r="A10" s="12" t="s">
        <v>7</v>
      </c>
      <c r="B10" s="10">
        <v>19.9</v>
      </c>
      <c r="C10" s="11">
        <v>89.9</v>
      </c>
    </row>
    <row r="11" spans="1:3" ht="12">
      <c r="A11" s="12" t="s">
        <v>8</v>
      </c>
      <c r="B11" s="10">
        <v>259.5</v>
      </c>
      <c r="C11" s="11">
        <v>158.3</v>
      </c>
    </row>
    <row r="12" spans="1:3" ht="12">
      <c r="A12" s="12" t="s">
        <v>9</v>
      </c>
      <c r="B12" s="10">
        <v>2.6</v>
      </c>
      <c r="C12" s="11">
        <v>0</v>
      </c>
    </row>
    <row r="13" spans="1:3" ht="12">
      <c r="A13" s="13" t="s">
        <v>10</v>
      </c>
      <c r="B13" s="10">
        <v>31.7</v>
      </c>
      <c r="C13" s="11">
        <v>-9.8</v>
      </c>
    </row>
    <row r="14" spans="1:3" ht="12">
      <c r="A14" s="12" t="s">
        <v>11</v>
      </c>
      <c r="B14" s="10">
        <v>100</v>
      </c>
      <c r="C14" s="11">
        <v>-21.5</v>
      </c>
    </row>
    <row r="15" spans="1:3" ht="12">
      <c r="A15" s="12" t="s">
        <v>12</v>
      </c>
      <c r="B15" s="10">
        <v>206.9</v>
      </c>
      <c r="C15" s="11">
        <v>13.9</v>
      </c>
    </row>
    <row r="16" spans="1:3" ht="12">
      <c r="A16" s="12" t="s">
        <v>13</v>
      </c>
      <c r="B16" s="10">
        <v>32.5</v>
      </c>
      <c r="C16" s="11">
        <v>8.8</v>
      </c>
    </row>
    <row r="17" spans="1:3" ht="12">
      <c r="A17" s="12" t="s">
        <v>14</v>
      </c>
      <c r="B17" s="10">
        <v>-149.8</v>
      </c>
      <c r="C17" s="11">
        <v>38.6</v>
      </c>
    </row>
    <row r="18" spans="1:3" ht="12">
      <c r="A18" s="14" t="s">
        <v>15</v>
      </c>
      <c r="B18" s="15">
        <v>-3.9</v>
      </c>
      <c r="C18" s="16">
        <v>-34.6</v>
      </c>
    </row>
    <row r="19" spans="1:3" ht="12">
      <c r="A19" s="14" t="s">
        <v>16</v>
      </c>
      <c r="B19" s="15">
        <v>0.5</v>
      </c>
      <c r="C19" s="16">
        <v>0.2</v>
      </c>
    </row>
    <row r="20" spans="1:3" ht="12">
      <c r="A20" s="14" t="s">
        <v>17</v>
      </c>
      <c r="B20" s="15">
        <v>9.5</v>
      </c>
      <c r="C20" s="16">
        <v>8.8</v>
      </c>
    </row>
    <row r="21" spans="1:3" ht="12">
      <c r="A21" s="14" t="s">
        <v>18</v>
      </c>
      <c r="B21" s="15">
        <v>-19.7</v>
      </c>
      <c r="C21" s="16">
        <v>-20.3</v>
      </c>
    </row>
    <row r="22" spans="1:3" ht="12">
      <c r="A22" s="14" t="s">
        <v>19</v>
      </c>
      <c r="B22" s="15">
        <v>-47.4</v>
      </c>
      <c r="C22" s="16">
        <v>-56.3</v>
      </c>
    </row>
    <row r="23" spans="1:3" ht="12">
      <c r="A23" s="17" t="s">
        <v>20</v>
      </c>
      <c r="B23" s="18">
        <f>SUM(B7:B22)</f>
        <v>57.20000000000016</v>
      </c>
      <c r="C23" s="19">
        <f>SUM(C7:C22)</f>
        <v>394.9</v>
      </c>
    </row>
    <row r="24" spans="1:3" ht="12">
      <c r="A24" s="20" t="s">
        <v>21</v>
      </c>
      <c r="B24" s="21">
        <v>-140.9</v>
      </c>
      <c r="C24" s="22">
        <v>-203.5</v>
      </c>
    </row>
    <row r="25" spans="1:3" ht="12">
      <c r="A25" s="12" t="s">
        <v>22</v>
      </c>
      <c r="B25" s="10">
        <v>22.2</v>
      </c>
      <c r="C25" s="11">
        <v>24.7</v>
      </c>
    </row>
    <row r="26" spans="1:3" ht="12">
      <c r="A26" s="12" t="s">
        <v>23</v>
      </c>
      <c r="B26" s="10">
        <v>-14.6</v>
      </c>
      <c r="C26" s="11">
        <v>-12.2</v>
      </c>
    </row>
    <row r="27" spans="1:3" ht="12">
      <c r="A27" s="12" t="s">
        <v>24</v>
      </c>
      <c r="B27" s="10">
        <v>5.4</v>
      </c>
      <c r="C27" s="11">
        <v>24.3</v>
      </c>
    </row>
    <row r="28" spans="1:3" ht="12">
      <c r="A28" s="12" t="s">
        <v>25</v>
      </c>
      <c r="B28" s="10">
        <v>58.9</v>
      </c>
      <c r="C28" s="11">
        <v>48.2</v>
      </c>
    </row>
    <row r="29" spans="1:3" ht="12">
      <c r="A29" s="13" t="s">
        <v>26</v>
      </c>
      <c r="B29" s="10">
        <v>-8.5</v>
      </c>
      <c r="C29" s="11">
        <v>0</v>
      </c>
    </row>
    <row r="30" spans="1:3" ht="12">
      <c r="A30" s="14" t="s">
        <v>27</v>
      </c>
      <c r="B30" s="15">
        <v>41.7</v>
      </c>
      <c r="C30" s="16">
        <v>0</v>
      </c>
    </row>
    <row r="31" spans="1:3" ht="12">
      <c r="A31" s="23" t="s">
        <v>28</v>
      </c>
      <c r="B31" s="18">
        <f>SUM(B24:B30)</f>
        <v>-35.8</v>
      </c>
      <c r="C31" s="19">
        <f>SUM(C24:C30)</f>
        <v>-118.5</v>
      </c>
    </row>
    <row r="32" spans="1:3" ht="12">
      <c r="A32" s="24" t="s">
        <v>29</v>
      </c>
      <c r="B32" s="21">
        <v>-57.1</v>
      </c>
      <c r="C32" s="22">
        <v>-62.1</v>
      </c>
    </row>
    <row r="33" spans="1:3" ht="12">
      <c r="A33" s="12" t="s">
        <v>30</v>
      </c>
      <c r="B33" s="10">
        <v>-51.8</v>
      </c>
      <c r="C33" s="11">
        <v>-141</v>
      </c>
    </row>
    <row r="34" spans="1:3" ht="12">
      <c r="A34" s="13" t="s">
        <v>31</v>
      </c>
      <c r="B34" s="10">
        <v>-7.3</v>
      </c>
      <c r="C34" s="11">
        <v>-6.9</v>
      </c>
    </row>
    <row r="35" spans="1:3" ht="12">
      <c r="A35" s="13" t="s">
        <v>32</v>
      </c>
      <c r="B35" s="10">
        <v>0</v>
      </c>
      <c r="C35" s="11">
        <v>-200</v>
      </c>
    </row>
    <row r="36" spans="1:3" ht="12">
      <c r="A36" s="13" t="s">
        <v>33</v>
      </c>
      <c r="B36" s="10">
        <v>37.7</v>
      </c>
      <c r="C36" s="11">
        <v>119.9</v>
      </c>
    </row>
    <row r="37" spans="1:3" ht="12">
      <c r="A37" s="14" t="s">
        <v>34</v>
      </c>
      <c r="B37" s="15">
        <v>100</v>
      </c>
      <c r="C37" s="16">
        <v>1</v>
      </c>
    </row>
    <row r="38" spans="1:3" ht="12">
      <c r="A38" s="14" t="s">
        <v>35</v>
      </c>
      <c r="B38" s="15">
        <v>-12.7</v>
      </c>
      <c r="C38" s="16">
        <v>-20.4</v>
      </c>
    </row>
    <row r="39" spans="1:3" ht="12">
      <c r="A39" s="23" t="s">
        <v>36</v>
      </c>
      <c r="B39" s="18">
        <f>SUM(B32:B38)</f>
        <v>8.800000000000004</v>
      </c>
      <c r="C39" s="19">
        <f>SUM(C32:C38)</f>
        <v>-309.5</v>
      </c>
    </row>
    <row r="40" spans="1:3" ht="12">
      <c r="A40" s="25" t="s">
        <v>37</v>
      </c>
      <c r="B40" s="26">
        <v>-5.1</v>
      </c>
      <c r="C40" s="27">
        <v>-7.8</v>
      </c>
    </row>
    <row r="41" spans="1:3" ht="12">
      <c r="A41" s="23" t="s">
        <v>38</v>
      </c>
      <c r="B41" s="18">
        <f>+B23+B31+B39+B40</f>
        <v>25.100000000000165</v>
      </c>
      <c r="C41" s="19">
        <f>+C23+C31+C39+C40</f>
        <v>-40.90000000000002</v>
      </c>
    </row>
    <row r="42" spans="1:3" ht="12">
      <c r="A42" s="28" t="s">
        <v>39</v>
      </c>
      <c r="B42" s="29">
        <f>C43</f>
        <v>257.49999999999994</v>
      </c>
      <c r="C42" s="30">
        <v>298.4</v>
      </c>
    </row>
    <row r="43" spans="1:3" ht="12">
      <c r="A43" s="17" t="s">
        <v>40</v>
      </c>
      <c r="B43" s="18">
        <f>SUM(B41:B42)</f>
        <v>282.60000000000014</v>
      </c>
      <c r="C43" s="19">
        <f>SUM(C41:C42)</f>
        <v>257.49999999999994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uhluxr</dc:creator>
  <cp:keywords/>
  <dc:description/>
  <cp:lastModifiedBy>uhluxr</cp:lastModifiedBy>
  <cp:lastPrinted>2009-04-06T07:37:06Z</cp:lastPrinted>
  <dcterms:created xsi:type="dcterms:W3CDTF">2009-03-23T10:25:53Z</dcterms:created>
  <dcterms:modified xsi:type="dcterms:W3CDTF">2009-03-23T10:27:50Z</dcterms:modified>
  <cp:category/>
  <cp:version/>
  <cp:contentType/>
  <cp:contentStatus/>
  <cp:revision>1</cp:revision>
</cp:coreProperties>
</file>