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Review-2004-2008" sheetId="1" r:id="rId1"/>
  </sheets>
  <definedNames>
    <definedName name="_xlnm.Print_Area" localSheetId="0">'Review-2004-2008'!$A$1:$G$46</definedName>
  </definedNames>
  <calcPr fullCalcOnLoad="1"/>
</workbook>
</file>

<file path=xl/sharedStrings.xml><?xml version="1.0" encoding="utf-8"?>
<sst xmlns="http://schemas.openxmlformats.org/spreadsheetml/2006/main" count="63" uniqueCount="41">
  <si>
    <t>Consolidated income statement</t>
  </si>
  <si>
    <t>Sales</t>
  </si>
  <si>
    <t>CHF million</t>
  </si>
  <si>
    <t>- Europe</t>
  </si>
  <si>
    <t>- North America</t>
  </si>
  <si>
    <t>- Latin America</t>
  </si>
  <si>
    <t>- Africa</t>
  </si>
  <si>
    <t>Corporate output</t>
  </si>
  <si>
    <t xml:space="preserve">Operating result before interest, taxes, </t>
  </si>
  <si>
    <t>depreciation and amortization (EBITDA)</t>
  </si>
  <si>
    <t>- in % of corporate output</t>
  </si>
  <si>
    <t xml:space="preserve">Operating result before </t>
  </si>
  <si>
    <t>interest and taxes (EBIT)</t>
  </si>
  <si>
    <t>Consolidated balance sheet</t>
  </si>
  <si>
    <t>Non-current assets</t>
  </si>
  <si>
    <t>Current assets</t>
  </si>
  <si>
    <t>Non-current liabilities</t>
  </si>
  <si>
    <t>Current liabilities</t>
  </si>
  <si>
    <t>Total assets</t>
  </si>
  <si>
    <t>Number of employees at year-end</t>
  </si>
  <si>
    <t>Rieter Group</t>
  </si>
  <si>
    <t>2. Net profit before deduction of minority interests.</t>
  </si>
  <si>
    <t>Equity attributable to Rieter shareholders</t>
  </si>
  <si>
    <t>Equity attributable to minority interests</t>
  </si>
  <si>
    <t>15 506</t>
  </si>
  <si>
    <t>14 826</t>
  </si>
  <si>
    <t>14 652</t>
  </si>
  <si>
    <t>Shareholders' equity in % of total assets</t>
  </si>
  <si>
    <t>Net cash from operating activities</t>
  </si>
  <si>
    <t>Net cash used for investing activities</t>
  </si>
  <si>
    <t>Return on net assets (RONA) (%)</t>
  </si>
  <si>
    <t>14 183</t>
  </si>
  <si>
    <t>1. Including Turkey.</t>
  </si>
  <si>
    <t>Net cash from financing activities</t>
  </si>
  <si>
    <t>Net liquidity</t>
  </si>
  <si>
    <t>12 761</t>
  </si>
  <si>
    <t>Review 2005 to 2009</t>
  </si>
  <si>
    <t xml:space="preserve"> </t>
  </si>
  <si>
    <t>Consolidated statement of cash flows</t>
  </si>
  <si>
    <r>
      <t xml:space="preserve">Net result </t>
    </r>
    <r>
      <rPr>
        <vertAlign val="superscript"/>
        <sz val="10"/>
        <rFont val="Arial"/>
        <family val="2"/>
      </rPr>
      <t>2</t>
    </r>
  </si>
  <si>
    <r>
      <t xml:space="preserve">- Asia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</si>
</sst>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0.0_)"/>
    <numFmt numFmtId="185" formatCode="0.0%"/>
    <numFmt numFmtId="186" formatCode="#,##0.0_);\(#,##0.0\)"/>
    <numFmt numFmtId="187" formatCode="0_)"/>
    <numFmt numFmtId="188" formatCode="#,##0.0"/>
    <numFmt numFmtId="189" formatCode="###0"/>
    <numFmt numFmtId="190" formatCode="0.0"/>
    <numFmt numFmtId="191" formatCode="dd/mm/yy_)"/>
    <numFmt numFmtId="192" formatCode="0.00_)"/>
    <numFmt numFmtId="193" formatCode="#,##0_);\(#,##0\)"/>
    <numFmt numFmtId="194" formatCode="0.0000"/>
    <numFmt numFmtId="195" formatCode="0.000"/>
    <numFmt numFmtId="196" formatCode="_ * #,##0.0_ ;_ * \-#,##0.0_ ;_ * &quot;-&quot;??_ ;_ @_ "/>
    <numFmt numFmtId="197" formatCode="_ * #,##0_ ;_ * \-#,##0_ ;_ * &quot;-&quot;??_ ;_ @_ "/>
    <numFmt numFmtId="198" formatCode="_ * #,##0.000_ ;_ * \-#,##0.000_ ;_ * &quot;-&quot;??_ ;_ @_ "/>
    <numFmt numFmtId="199" formatCode="#_###0"/>
    <numFmt numFmtId="200" formatCode="0.000_)"/>
    <numFmt numFmtId="201" formatCode="0.0000_)"/>
    <numFmt numFmtId="202" formatCode="0.00000_)"/>
    <numFmt numFmtId="203" formatCode="_ * #,##0.0_ ;_ * \-#,##0.0_ ;_ * &quot;-&quot;?_ ;_ @_ "/>
    <numFmt numFmtId="204" formatCode="_ * #,##0.0000_ ;_ * \-#,##0.0000_ ;_ * &quot;-&quot;??_ ;_ @_ "/>
  </numFmts>
  <fonts count="9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3" fillId="0" borderId="0" xfId="2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left"/>
      <protection/>
    </xf>
    <xf numFmtId="0" fontId="3" fillId="0" borderId="0" xfId="21" applyBorder="1">
      <alignment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horizontal="right"/>
      <protection/>
    </xf>
    <xf numFmtId="0" fontId="0" fillId="0" borderId="1" xfId="21" applyFont="1" applyBorder="1" applyAlignment="1">
      <alignment horizontal="left"/>
      <protection/>
    </xf>
    <xf numFmtId="0" fontId="7" fillId="0" borderId="1" xfId="21" applyFont="1" applyBorder="1" applyAlignment="1">
      <alignment horizontal="right"/>
      <protection/>
    </xf>
    <xf numFmtId="190" fontId="0" fillId="0" borderId="1" xfId="21" applyNumberFormat="1" applyFont="1" applyBorder="1" applyAlignment="1">
      <alignment horizontal="right"/>
      <protection/>
    </xf>
    <xf numFmtId="0" fontId="0" fillId="0" borderId="1" xfId="21" applyFont="1" applyBorder="1" applyAlignment="1" quotePrefix="1">
      <alignment horizontal="left"/>
      <protection/>
    </xf>
    <xf numFmtId="0" fontId="0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right"/>
      <protection/>
    </xf>
    <xf numFmtId="0" fontId="0" fillId="0" borderId="0" xfId="21" applyFont="1" applyBorder="1" applyAlignment="1">
      <alignment horizontal="right"/>
      <protection/>
    </xf>
    <xf numFmtId="190" fontId="0" fillId="0" borderId="0" xfId="21" applyNumberFormat="1" applyFont="1" applyBorder="1" applyAlignment="1">
      <alignment horizontal="right"/>
      <protection/>
    </xf>
    <xf numFmtId="0" fontId="7" fillId="0" borderId="2" xfId="21" applyFont="1" applyBorder="1" applyAlignment="1">
      <alignment horizontal="right"/>
      <protection/>
    </xf>
    <xf numFmtId="0" fontId="0" fillId="0" borderId="3" xfId="21" applyFont="1" applyBorder="1">
      <alignment/>
      <protection/>
    </xf>
    <xf numFmtId="0" fontId="0" fillId="0" borderId="3" xfId="21" applyFont="1" applyBorder="1" applyAlignment="1">
      <alignment horizontal="right"/>
      <protection/>
    </xf>
    <xf numFmtId="0" fontId="0" fillId="0" borderId="2" xfId="21" applyFont="1" applyBorder="1" applyAlignment="1">
      <alignment horizontal="left"/>
      <protection/>
    </xf>
    <xf numFmtId="0" fontId="0" fillId="0" borderId="2" xfId="21" applyFont="1" applyBorder="1" applyAlignment="1">
      <alignment horizontal="right"/>
      <protection/>
    </xf>
    <xf numFmtId="0" fontId="0" fillId="0" borderId="4" xfId="21" applyFont="1" applyBorder="1" applyAlignment="1">
      <alignment horizontal="left"/>
      <protection/>
    </xf>
    <xf numFmtId="0" fontId="7" fillId="0" borderId="4" xfId="21" applyFont="1" applyBorder="1" applyAlignment="1">
      <alignment horizontal="right"/>
      <protection/>
    </xf>
    <xf numFmtId="190" fontId="0" fillId="0" borderId="4" xfId="21" applyNumberFormat="1" applyFont="1" applyBorder="1" applyAlignment="1">
      <alignment horizontal="right"/>
      <protection/>
    </xf>
    <xf numFmtId="190" fontId="0" fillId="0" borderId="4" xfId="21" applyNumberFormat="1" applyFont="1" applyFill="1" applyBorder="1" applyAlignment="1">
      <alignment horizontal="right"/>
      <protection/>
    </xf>
    <xf numFmtId="190" fontId="0" fillId="0" borderId="0" xfId="21" applyNumberFormat="1" applyFont="1" applyFill="1" applyBorder="1" applyAlignment="1">
      <alignment horizontal="right"/>
      <protection/>
    </xf>
    <xf numFmtId="0" fontId="6" fillId="0" borderId="5" xfId="21" applyFont="1" applyBorder="1" applyAlignment="1">
      <alignment horizontal="left"/>
      <protection/>
    </xf>
    <xf numFmtId="0" fontId="0" fillId="0" borderId="5" xfId="21" applyFont="1" applyBorder="1" applyAlignment="1">
      <alignment horizontal="right"/>
      <protection/>
    </xf>
    <xf numFmtId="0" fontId="3" fillId="0" borderId="0" xfId="21" applyAlignment="1">
      <alignment horizontal="right"/>
      <protection/>
    </xf>
    <xf numFmtId="190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21" applyFont="1">
      <alignment/>
      <protection/>
    </xf>
    <xf numFmtId="190" fontId="0" fillId="0" borderId="0" xfId="0" applyNumberFormat="1" applyAlignment="1">
      <alignment/>
    </xf>
    <xf numFmtId="190" fontId="5" fillId="0" borderId="0" xfId="21" applyNumberFormat="1" applyFont="1" applyAlignment="1">
      <alignment horizontal="right"/>
      <protection/>
    </xf>
    <xf numFmtId="190" fontId="5" fillId="0" borderId="0" xfId="21" applyNumberFormat="1" applyFont="1" applyBorder="1" applyAlignment="1">
      <alignment horizontal="right"/>
      <protection/>
    </xf>
    <xf numFmtId="190" fontId="7" fillId="0" borderId="0" xfId="21" applyNumberFormat="1" applyFont="1" applyBorder="1" applyAlignment="1">
      <alignment horizontal="right"/>
      <protection/>
    </xf>
    <xf numFmtId="190" fontId="0" fillId="0" borderId="1" xfId="21" applyNumberFormat="1" applyFont="1" applyFill="1" applyBorder="1" applyAlignment="1">
      <alignment horizontal="right"/>
      <protection/>
    </xf>
    <xf numFmtId="190" fontId="0" fillId="0" borderId="2" xfId="21" applyNumberFormat="1" applyFont="1" applyFill="1" applyBorder="1" applyAlignment="1">
      <alignment horizontal="right"/>
      <protection/>
    </xf>
    <xf numFmtId="190" fontId="0" fillId="0" borderId="3" xfId="21" applyNumberFormat="1" applyFont="1" applyBorder="1" applyAlignment="1">
      <alignment horizontal="right"/>
      <protection/>
    </xf>
    <xf numFmtId="190" fontId="6" fillId="0" borderId="5" xfId="21" applyNumberFormat="1" applyFont="1" applyBorder="1" applyAlignment="1">
      <alignment horizontal="right"/>
      <protection/>
    </xf>
    <xf numFmtId="190" fontId="3" fillId="0" borderId="0" xfId="21" applyNumberFormat="1" applyAlignment="1">
      <alignment horizontal="right"/>
      <protection/>
    </xf>
    <xf numFmtId="1" fontId="6" fillId="0" borderId="5" xfId="21" applyNumberFormat="1" applyFont="1" applyBorder="1" applyAlignment="1">
      <alignment horizontal="right"/>
      <protection/>
    </xf>
    <xf numFmtId="1" fontId="6" fillId="2" borderId="1" xfId="21" applyNumberFormat="1" applyFont="1" applyFill="1" applyBorder="1" applyAlignment="1">
      <alignment horizontal="right"/>
      <protection/>
    </xf>
    <xf numFmtId="1" fontId="6" fillId="0" borderId="1" xfId="21" applyNumberFormat="1" applyFont="1" applyBorder="1" applyAlignment="1">
      <alignment horizontal="right"/>
      <protection/>
    </xf>
    <xf numFmtId="0" fontId="0" fillId="2" borderId="3" xfId="21" applyFont="1" applyFill="1" applyBorder="1" applyAlignment="1">
      <alignment horizontal="right"/>
      <protection/>
    </xf>
    <xf numFmtId="0" fontId="0" fillId="2" borderId="0" xfId="21" applyFont="1" applyFill="1" applyBorder="1" applyAlignment="1">
      <alignment horizontal="right"/>
      <protection/>
    </xf>
    <xf numFmtId="0" fontId="0" fillId="2" borderId="2" xfId="21" applyFont="1" applyFill="1" applyBorder="1" applyAlignment="1">
      <alignment horizontal="right"/>
      <protection/>
    </xf>
    <xf numFmtId="190" fontId="0" fillId="0" borderId="0" xfId="0" applyNumberFormat="1" applyFill="1" applyAlignment="1">
      <alignment/>
    </xf>
    <xf numFmtId="190" fontId="5" fillId="0" borderId="0" xfId="21" applyNumberFormat="1" applyFont="1" applyFill="1" applyAlignment="1">
      <alignment horizontal="right"/>
      <protection/>
    </xf>
    <xf numFmtId="190" fontId="5" fillId="0" borderId="0" xfId="21" applyNumberFormat="1" applyFont="1" applyFill="1" applyBorder="1" applyAlignment="1">
      <alignment horizontal="right"/>
      <protection/>
    </xf>
    <xf numFmtId="1" fontId="6" fillId="0" borderId="1" xfId="21" applyNumberFormat="1" applyFont="1" applyFill="1" applyBorder="1" applyAlignment="1">
      <alignment horizontal="right"/>
      <protection/>
    </xf>
    <xf numFmtId="190" fontId="7" fillId="0" borderId="0" xfId="21" applyNumberFormat="1" applyFont="1" applyFill="1" applyBorder="1" applyAlignment="1">
      <alignment horizontal="right"/>
      <protection/>
    </xf>
    <xf numFmtId="190" fontId="0" fillId="0" borderId="3" xfId="21" applyNumberFormat="1" applyFont="1" applyFill="1" applyBorder="1" applyAlignment="1">
      <alignment horizontal="right"/>
      <protection/>
    </xf>
    <xf numFmtId="190" fontId="6" fillId="0" borderId="5" xfId="21" applyNumberFormat="1" applyFont="1" applyFill="1" applyBorder="1" applyAlignment="1">
      <alignment horizontal="right"/>
      <protection/>
    </xf>
    <xf numFmtId="190" fontId="0" fillId="0" borderId="0" xfId="21" applyNumberFormat="1" applyFont="1" applyFill="1" applyAlignment="1">
      <alignment horizontal="right"/>
      <protection/>
    </xf>
    <xf numFmtId="190" fontId="3" fillId="0" borderId="0" xfId="21" applyNumberFormat="1" applyFill="1" applyAlignment="1">
      <alignment horizontal="right"/>
      <protection/>
    </xf>
    <xf numFmtId="0" fontId="7" fillId="0" borderId="0" xfId="21" applyFont="1">
      <alignment/>
      <protection/>
    </xf>
    <xf numFmtId="0" fontId="0" fillId="2" borderId="1" xfId="21" applyFont="1" applyFill="1" applyBorder="1" applyAlignment="1">
      <alignment horizontal="right"/>
      <protection/>
    </xf>
    <xf numFmtId="0" fontId="0" fillId="2" borderId="4" xfId="21" applyFont="1" applyFill="1" applyBorder="1" applyAlignment="1">
      <alignment horizontal="right"/>
      <protection/>
    </xf>
    <xf numFmtId="190" fontId="0" fillId="0" borderId="1" xfId="21" applyNumberFormat="1" applyFont="1" applyFill="1" applyBorder="1" applyAlignment="1" quotePrefix="1">
      <alignment horizontal="right"/>
      <protection/>
    </xf>
    <xf numFmtId="0" fontId="6" fillId="2" borderId="5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 applyBorder="1" applyAlignment="1">
      <alignment horizontal="right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right"/>
      <protection/>
    </xf>
    <xf numFmtId="0" fontId="0" fillId="0" borderId="3" xfId="2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right"/>
      <protection/>
    </xf>
    <xf numFmtId="0" fontId="6" fillId="0" borderId="5" xfId="21" applyFont="1" applyFill="1" applyBorder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3" fillId="0" borderId="0" xfId="21" applyFill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B 2007 Rieter Holding gesam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57150</xdr:rowOff>
    </xdr:from>
    <xdr:to>
      <xdr:col>6</xdr:col>
      <xdr:colOff>666750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923925" y="57150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Normal="120" zoomScaleSheetLayoutView="100" workbookViewId="0" topLeftCell="A1">
      <selection activeCell="A7" sqref="A7"/>
    </sheetView>
  </sheetViews>
  <sheetFormatPr defaultColWidth="7.421875" defaultRowHeight="12.75"/>
  <cols>
    <col min="1" max="1" width="44.00390625" style="4" bestFit="1" customWidth="1"/>
    <col min="2" max="2" width="8.28125" style="31" bestFit="1" customWidth="1"/>
    <col min="3" max="3" width="10.7109375" style="31" customWidth="1"/>
    <col min="4" max="4" width="10.7109375" style="75" customWidth="1"/>
    <col min="5" max="5" width="10.7109375" style="59" customWidth="1"/>
    <col min="6" max="7" width="10.7109375" style="44" customWidth="1"/>
    <col min="8" max="8" width="10.00390625" style="4" customWidth="1"/>
    <col min="9" max="16384" width="14.8515625" style="4" customWidth="1"/>
  </cols>
  <sheetData>
    <row r="1" spans="1:7" ht="64.5" customHeight="1">
      <c r="A1" s="34" t="s">
        <v>20</v>
      </c>
      <c r="D1" s="65"/>
      <c r="E1" s="51"/>
      <c r="F1" s="36"/>
      <c r="G1" s="36"/>
    </row>
    <row r="2" spans="1:7" ht="23.25" customHeight="1">
      <c r="A2" s="34"/>
      <c r="D2" s="65"/>
      <c r="E2" s="51"/>
      <c r="F2" s="36"/>
      <c r="G2" s="36"/>
    </row>
    <row r="3" spans="1:8" ht="20.25">
      <c r="A3" s="1" t="s">
        <v>36</v>
      </c>
      <c r="B3" s="2"/>
      <c r="C3" s="2"/>
      <c r="D3" s="66"/>
      <c r="E3" s="52"/>
      <c r="F3" s="37"/>
      <c r="G3" s="37"/>
      <c r="H3" s="3"/>
    </row>
    <row r="4" spans="1:8" ht="20.25">
      <c r="A4" s="1"/>
      <c r="B4" s="2"/>
      <c r="C4" s="2"/>
      <c r="D4" s="66"/>
      <c r="E4" s="53"/>
      <c r="F4" s="38"/>
      <c r="G4" s="38"/>
      <c r="H4" s="3"/>
    </row>
    <row r="5" spans="1:8" s="8" customFormat="1" ht="15">
      <c r="A5" s="7" t="s">
        <v>0</v>
      </c>
      <c r="B5" s="6"/>
      <c r="C5" s="6"/>
      <c r="D5" s="67"/>
      <c r="E5" s="53"/>
      <c r="F5" s="38"/>
      <c r="G5" s="38"/>
      <c r="H5" s="5"/>
    </row>
    <row r="6" spans="1:7" ht="15">
      <c r="A6" s="9"/>
      <c r="B6" s="10"/>
      <c r="C6" s="46">
        <v>2009</v>
      </c>
      <c r="D6" s="54">
        <v>2008</v>
      </c>
      <c r="E6" s="54">
        <v>2007</v>
      </c>
      <c r="F6" s="47">
        <v>2006</v>
      </c>
      <c r="G6" s="47">
        <v>2005</v>
      </c>
    </row>
    <row r="7" spans="1:7" ht="15">
      <c r="A7" s="11" t="s">
        <v>1</v>
      </c>
      <c r="B7" s="12" t="s">
        <v>2</v>
      </c>
      <c r="C7" s="61">
        <v>1956.3</v>
      </c>
      <c r="D7" s="68">
        <v>3142.5</v>
      </c>
      <c r="E7" s="40">
        <v>3930.1</v>
      </c>
      <c r="F7" s="13">
        <v>3579.9</v>
      </c>
      <c r="G7" s="13">
        <v>3122</v>
      </c>
    </row>
    <row r="8" spans="1:7" ht="15">
      <c r="A8" s="11" t="s">
        <v>3</v>
      </c>
      <c r="B8" s="12" t="s">
        <v>2</v>
      </c>
      <c r="C8" s="61">
        <v>901</v>
      </c>
      <c r="D8" s="68">
        <v>1450</v>
      </c>
      <c r="E8" s="40">
        <v>1728</v>
      </c>
      <c r="F8" s="13">
        <v>1598</v>
      </c>
      <c r="G8" s="13">
        <v>1439</v>
      </c>
    </row>
    <row r="9" spans="1:7" ht="15">
      <c r="A9" s="14" t="s">
        <v>40</v>
      </c>
      <c r="B9" s="12" t="s">
        <v>2</v>
      </c>
      <c r="C9" s="61">
        <v>405</v>
      </c>
      <c r="D9" s="68">
        <v>791</v>
      </c>
      <c r="E9" s="40">
        <v>1206</v>
      </c>
      <c r="F9" s="13">
        <f>1003</f>
        <v>1003</v>
      </c>
      <c r="G9" s="13">
        <v>775</v>
      </c>
    </row>
    <row r="10" spans="1:7" ht="15">
      <c r="A10" s="11" t="s">
        <v>4</v>
      </c>
      <c r="B10" s="12" t="s">
        <v>2</v>
      </c>
      <c r="C10" s="61">
        <v>433</v>
      </c>
      <c r="D10" s="68">
        <v>589</v>
      </c>
      <c r="E10" s="40">
        <v>715</v>
      </c>
      <c r="F10" s="13">
        <v>726</v>
      </c>
      <c r="G10" s="13">
        <v>722</v>
      </c>
    </row>
    <row r="11" spans="1:7" ht="15">
      <c r="A11" s="11" t="s">
        <v>5</v>
      </c>
      <c r="B11" s="12" t="s">
        <v>2</v>
      </c>
      <c r="C11" s="61">
        <v>182</v>
      </c>
      <c r="D11" s="68">
        <v>257</v>
      </c>
      <c r="E11" s="40">
        <v>204</v>
      </c>
      <c r="F11" s="13">
        <v>172</v>
      </c>
      <c r="G11" s="13">
        <v>156</v>
      </c>
    </row>
    <row r="12" spans="1:7" ht="15">
      <c r="A12" s="11" t="s">
        <v>6</v>
      </c>
      <c r="B12" s="12" t="s">
        <v>2</v>
      </c>
      <c r="C12" s="61">
        <v>36</v>
      </c>
      <c r="D12" s="68">
        <v>56</v>
      </c>
      <c r="E12" s="40">
        <v>77</v>
      </c>
      <c r="F12" s="13">
        <v>81</v>
      </c>
      <c r="G12" s="13">
        <v>30</v>
      </c>
    </row>
    <row r="13" spans="1:7" ht="15">
      <c r="A13" s="11" t="s">
        <v>7</v>
      </c>
      <c r="B13" s="12" t="s">
        <v>2</v>
      </c>
      <c r="C13" s="61">
        <v>1846.5</v>
      </c>
      <c r="D13" s="68">
        <v>2971.7</v>
      </c>
      <c r="E13" s="40">
        <v>3822.8</v>
      </c>
      <c r="F13" s="13">
        <v>3447.5</v>
      </c>
      <c r="G13" s="13">
        <v>3035.6</v>
      </c>
    </row>
    <row r="14" spans="1:7" ht="15">
      <c r="A14" s="15" t="s">
        <v>8</v>
      </c>
      <c r="B14" s="16"/>
      <c r="C14" s="49"/>
      <c r="D14" s="69"/>
      <c r="E14" s="55"/>
      <c r="F14" s="39"/>
      <c r="G14" s="39"/>
    </row>
    <row r="15" spans="1:7" ht="15">
      <c r="A15" s="15" t="s">
        <v>9</v>
      </c>
      <c r="B15" s="16" t="s">
        <v>2</v>
      </c>
      <c r="C15" s="49">
        <v>-45.7</v>
      </c>
      <c r="D15" s="69">
        <v>-52.6</v>
      </c>
      <c r="E15" s="28">
        <v>437</v>
      </c>
      <c r="F15" s="18">
        <v>325.6</v>
      </c>
      <c r="G15" s="18">
        <v>313.4</v>
      </c>
    </row>
    <row r="16" spans="1:7" ht="15">
      <c r="A16" s="14" t="s">
        <v>10</v>
      </c>
      <c r="B16" s="12"/>
      <c r="C16" s="61">
        <v>-2.5</v>
      </c>
      <c r="D16" s="68">
        <v>-1.8</v>
      </c>
      <c r="E16" s="40">
        <v>11.431411530815108</v>
      </c>
      <c r="F16" s="40">
        <f>+F15/F13*100</f>
        <v>9.44452501812908</v>
      </c>
      <c r="G16" s="40">
        <f>+G15/G13*100</f>
        <v>10.324153379891948</v>
      </c>
    </row>
    <row r="17" spans="1:7" ht="15">
      <c r="A17" s="15" t="s">
        <v>11</v>
      </c>
      <c r="B17" s="16"/>
      <c r="C17" s="49"/>
      <c r="D17" s="69"/>
      <c r="E17" s="55"/>
      <c r="F17" s="39"/>
      <c r="G17" s="39"/>
    </row>
    <row r="18" spans="1:7" ht="15">
      <c r="A18" s="15" t="s">
        <v>12</v>
      </c>
      <c r="B18" s="16" t="s">
        <v>2</v>
      </c>
      <c r="C18" s="49">
        <v>-186.6</v>
      </c>
      <c r="D18" s="69">
        <v>-312.1</v>
      </c>
      <c r="E18" s="28">
        <v>278.7</v>
      </c>
      <c r="F18" s="18">
        <v>180.6</v>
      </c>
      <c r="G18" s="18">
        <v>183</v>
      </c>
    </row>
    <row r="19" spans="1:7" ht="15">
      <c r="A19" s="14" t="s">
        <v>10</v>
      </c>
      <c r="B19" s="12"/>
      <c r="C19" s="61">
        <v>-10.1</v>
      </c>
      <c r="D19" s="68">
        <v>-10.5</v>
      </c>
      <c r="E19" s="40">
        <v>7.290467719995814</v>
      </c>
      <c r="F19" s="40">
        <f>+F18/F13*100</f>
        <v>5.238578680203045</v>
      </c>
      <c r="G19" s="40">
        <f>+G18/G13*100</f>
        <v>6.028462247990513</v>
      </c>
    </row>
    <row r="20" spans="1:7" ht="15">
      <c r="A20" s="11" t="s">
        <v>39</v>
      </c>
      <c r="B20" s="12" t="s">
        <v>2</v>
      </c>
      <c r="C20" s="61">
        <v>-217.5</v>
      </c>
      <c r="D20" s="68">
        <v>-396.7</v>
      </c>
      <c r="E20" s="40">
        <v>211.5</v>
      </c>
      <c r="F20" s="13">
        <v>157.4</v>
      </c>
      <c r="G20" s="13">
        <v>138.1</v>
      </c>
    </row>
    <row r="21" spans="1:7" ht="15">
      <c r="A21" s="14" t="s">
        <v>10</v>
      </c>
      <c r="B21" s="12"/>
      <c r="C21" s="61">
        <v>-11.8</v>
      </c>
      <c r="D21" s="68">
        <v>-13.3</v>
      </c>
      <c r="E21" s="40">
        <v>5.532593910222873</v>
      </c>
      <c r="F21" s="40">
        <f>+F20/F13*100</f>
        <v>4.5656272661348805</v>
      </c>
      <c r="G21" s="40">
        <f>+G20/G13*100</f>
        <v>4.549347740150218</v>
      </c>
    </row>
    <row r="22" spans="1:7" ht="15">
      <c r="A22" s="22" t="s">
        <v>30</v>
      </c>
      <c r="B22" s="19"/>
      <c r="C22" s="50">
        <v>-19.5</v>
      </c>
      <c r="D22" s="70">
        <v>-28.1</v>
      </c>
      <c r="E22" s="41">
        <v>13.8</v>
      </c>
      <c r="F22" s="41">
        <v>10.8</v>
      </c>
      <c r="G22" s="41">
        <v>10.2</v>
      </c>
    </row>
    <row r="23" spans="1:7" s="8" customFormat="1" ht="15">
      <c r="A23" s="20"/>
      <c r="B23" s="21"/>
      <c r="C23" s="48"/>
      <c r="D23" s="71"/>
      <c r="E23" s="56"/>
      <c r="F23" s="42"/>
      <c r="G23" s="42"/>
    </row>
    <row r="24" spans="1:7" ht="15">
      <c r="A24" s="7" t="s">
        <v>13</v>
      </c>
      <c r="B24" s="17"/>
      <c r="C24" s="49"/>
      <c r="D24" s="69"/>
      <c r="E24" s="28"/>
      <c r="F24" s="18"/>
      <c r="G24" s="18"/>
    </row>
    <row r="25" spans="1:7" ht="15">
      <c r="A25" s="11" t="s">
        <v>14</v>
      </c>
      <c r="B25" s="12" t="s">
        <v>2</v>
      </c>
      <c r="C25" s="61">
        <v>886.5</v>
      </c>
      <c r="D25" s="68">
        <v>929.3</v>
      </c>
      <c r="E25" s="63">
        <v>1192</v>
      </c>
      <c r="F25" s="13">
        <v>1152</v>
      </c>
      <c r="G25" s="13">
        <v>1159.6</v>
      </c>
    </row>
    <row r="26" spans="1:7" ht="15">
      <c r="A26" s="11" t="s">
        <v>15</v>
      </c>
      <c r="B26" s="12" t="s">
        <v>2</v>
      </c>
      <c r="C26" s="61">
        <v>927.6</v>
      </c>
      <c r="D26" s="68">
        <v>1159.6</v>
      </c>
      <c r="E26" s="40">
        <v>1655.4</v>
      </c>
      <c r="F26" s="13">
        <v>1732.6</v>
      </c>
      <c r="G26" s="13">
        <v>1555.1</v>
      </c>
    </row>
    <row r="27" spans="1:7" ht="15">
      <c r="A27" s="11" t="s">
        <v>22</v>
      </c>
      <c r="B27" s="12" t="s">
        <v>2</v>
      </c>
      <c r="C27" s="61">
        <v>587.2</v>
      </c>
      <c r="D27" s="68">
        <v>689.9</v>
      </c>
      <c r="E27" s="63">
        <v>1309.4</v>
      </c>
      <c r="F27" s="13">
        <v>1320.5</v>
      </c>
      <c r="G27" s="13">
        <v>1192.2</v>
      </c>
    </row>
    <row r="28" spans="1:7" ht="15">
      <c r="A28" s="11" t="s">
        <v>23</v>
      </c>
      <c r="B28" s="12" t="s">
        <v>2</v>
      </c>
      <c r="C28" s="61">
        <v>68.7</v>
      </c>
      <c r="D28" s="68">
        <v>56.3</v>
      </c>
      <c r="E28" s="40">
        <v>60.1</v>
      </c>
      <c r="F28" s="13">
        <v>54.9</v>
      </c>
      <c r="G28" s="13">
        <v>70</v>
      </c>
    </row>
    <row r="29" spans="1:7" ht="15">
      <c r="A29" s="11" t="s">
        <v>16</v>
      </c>
      <c r="B29" s="12" t="s">
        <v>2</v>
      </c>
      <c r="C29" s="61">
        <v>399.3</v>
      </c>
      <c r="D29" s="68">
        <v>418.9</v>
      </c>
      <c r="E29" s="63">
        <v>321.6</v>
      </c>
      <c r="F29" s="13">
        <v>318.1</v>
      </c>
      <c r="G29" s="13">
        <v>515</v>
      </c>
    </row>
    <row r="30" spans="1:7" ht="15">
      <c r="A30" s="11" t="s">
        <v>17</v>
      </c>
      <c r="B30" s="12" t="s">
        <v>2</v>
      </c>
      <c r="C30" s="61">
        <v>759.1</v>
      </c>
      <c r="D30" s="68">
        <v>923.8</v>
      </c>
      <c r="E30" s="40">
        <v>1156.3</v>
      </c>
      <c r="F30" s="13">
        <v>1191.1</v>
      </c>
      <c r="G30" s="13">
        <v>937.5</v>
      </c>
    </row>
    <row r="31" spans="1:7" ht="15">
      <c r="A31" s="11" t="s">
        <v>18</v>
      </c>
      <c r="B31" s="12" t="s">
        <v>2</v>
      </c>
      <c r="C31" s="61">
        <v>1814.1</v>
      </c>
      <c r="D31" s="68">
        <v>2088.9</v>
      </c>
      <c r="E31" s="63">
        <v>2847.4</v>
      </c>
      <c r="F31" s="13">
        <v>2884.6</v>
      </c>
      <c r="G31" s="13">
        <v>2714.7</v>
      </c>
    </row>
    <row r="32" spans="1:7" ht="15">
      <c r="A32" s="22" t="s">
        <v>27</v>
      </c>
      <c r="B32" s="23"/>
      <c r="C32" s="50">
        <v>36.2</v>
      </c>
      <c r="D32" s="70">
        <v>35.7</v>
      </c>
      <c r="E32" s="41">
        <f>(+E27+E28)/E31*100</f>
        <v>48.09650909601742</v>
      </c>
      <c r="F32" s="41">
        <f>(+F27+F28)/F31*100</f>
        <v>47.68078763086737</v>
      </c>
      <c r="G32" s="41">
        <f>(+G27+G28)/G31*100</f>
        <v>46.495008656573475</v>
      </c>
    </row>
    <row r="33" spans="1:7" ht="15">
      <c r="A33" s="15"/>
      <c r="B33" s="17"/>
      <c r="C33" s="49"/>
      <c r="D33" s="69"/>
      <c r="E33" s="28"/>
      <c r="F33" s="18"/>
      <c r="G33" s="18"/>
    </row>
    <row r="34" spans="1:7" ht="15">
      <c r="A34" s="7" t="s">
        <v>38</v>
      </c>
      <c r="B34" s="17"/>
      <c r="C34" s="49"/>
      <c r="D34" s="69"/>
      <c r="E34" s="28"/>
      <c r="F34" s="18"/>
      <c r="G34" s="18"/>
    </row>
    <row r="35" spans="1:7" ht="15">
      <c r="A35" s="24" t="s">
        <v>28</v>
      </c>
      <c r="B35" s="25" t="s">
        <v>2</v>
      </c>
      <c r="C35" s="62">
        <v>-1.6</v>
      </c>
      <c r="D35" s="72">
        <v>57.2</v>
      </c>
      <c r="E35" s="27">
        <v>394.9</v>
      </c>
      <c r="F35" s="26">
        <v>252.6</v>
      </c>
      <c r="G35" s="26">
        <v>242.8</v>
      </c>
    </row>
    <row r="36" spans="1:7" ht="15">
      <c r="A36" s="24" t="s">
        <v>29</v>
      </c>
      <c r="B36" s="25" t="s">
        <v>2</v>
      </c>
      <c r="C36" s="62">
        <v>-33.2</v>
      </c>
      <c r="D36" s="72">
        <v>-35.8</v>
      </c>
      <c r="E36" s="27">
        <v>-118.5</v>
      </c>
      <c r="F36" s="26">
        <v>-84.9</v>
      </c>
      <c r="G36" s="26">
        <v>-322.8</v>
      </c>
    </row>
    <row r="37" spans="1:7" ht="15">
      <c r="A37" s="24" t="s">
        <v>33</v>
      </c>
      <c r="B37" s="25" t="s">
        <v>2</v>
      </c>
      <c r="C37" s="62">
        <v>-27.8</v>
      </c>
      <c r="D37" s="72">
        <v>8.8</v>
      </c>
      <c r="E37" s="27">
        <v>-309.5</v>
      </c>
      <c r="F37" s="26">
        <v>-67.5</v>
      </c>
      <c r="G37" s="26">
        <v>-123</v>
      </c>
    </row>
    <row r="38" spans="1:7" ht="15">
      <c r="A38" s="15"/>
      <c r="B38" s="17"/>
      <c r="C38" s="49"/>
      <c r="D38" s="69"/>
      <c r="E38" s="28"/>
      <c r="F38" s="18"/>
      <c r="G38" s="18"/>
    </row>
    <row r="39" spans="1:7" ht="15">
      <c r="A39" s="29" t="s">
        <v>34</v>
      </c>
      <c r="B39" s="30"/>
      <c r="C39" s="64">
        <v>10.4</v>
      </c>
      <c r="D39" s="73">
        <v>-36.8</v>
      </c>
      <c r="E39" s="57">
        <v>144.5</v>
      </c>
      <c r="F39" s="43">
        <v>147.3</v>
      </c>
      <c r="G39" s="43">
        <v>96.7</v>
      </c>
    </row>
    <row r="40" spans="1:7" ht="15">
      <c r="A40" s="15"/>
      <c r="B40" s="17"/>
      <c r="C40" s="49"/>
      <c r="D40" s="69"/>
      <c r="E40" s="28"/>
      <c r="F40" s="18"/>
      <c r="G40" s="18"/>
    </row>
    <row r="41" spans="1:7" ht="15">
      <c r="A41" s="29" t="s">
        <v>19</v>
      </c>
      <c r="B41" s="30"/>
      <c r="C41" s="64" t="s">
        <v>35</v>
      </c>
      <c r="D41" s="73" t="s">
        <v>31</v>
      </c>
      <c r="E41" s="57" t="s">
        <v>24</v>
      </c>
      <c r="F41" s="43" t="s">
        <v>25</v>
      </c>
      <c r="G41" s="45" t="s">
        <v>26</v>
      </c>
    </row>
    <row r="42" spans="1:7" s="35" customFormat="1" ht="12.75">
      <c r="A42" s="15"/>
      <c r="B42" s="17"/>
      <c r="C42" s="17"/>
      <c r="D42" s="69"/>
      <c r="E42" s="28"/>
      <c r="F42" s="18"/>
      <c r="G42" s="18"/>
    </row>
    <row r="43" spans="1:7" s="35" customFormat="1" ht="12.75">
      <c r="A43" s="60" t="s">
        <v>32</v>
      </c>
      <c r="B43" s="33"/>
      <c r="C43" s="33"/>
      <c r="D43" s="74"/>
      <c r="E43" s="58"/>
      <c r="F43" s="32"/>
      <c r="G43" s="32"/>
    </row>
    <row r="44" spans="1:7" s="35" customFormat="1" ht="12.75">
      <c r="A44" s="60" t="s">
        <v>21</v>
      </c>
      <c r="B44" s="33"/>
      <c r="C44" s="33"/>
      <c r="D44" s="74"/>
      <c r="E44" s="58"/>
      <c r="F44" s="32"/>
      <c r="G44" s="32"/>
    </row>
    <row r="45" spans="1:7" s="35" customFormat="1" ht="12.75">
      <c r="A45" s="60" t="s">
        <v>37</v>
      </c>
      <c r="B45" s="33"/>
      <c r="C45" s="33"/>
      <c r="D45" s="74"/>
      <c r="E45" s="58"/>
      <c r="F45" s="32"/>
      <c r="G45" s="32"/>
    </row>
    <row r="46" spans="1:7" s="3" customFormat="1" ht="12.75" customHeight="1">
      <c r="A46" s="60" t="s">
        <v>37</v>
      </c>
      <c r="B46" s="2"/>
      <c r="C46" s="2"/>
      <c r="D46" s="66"/>
      <c r="E46" s="52"/>
      <c r="F46" s="37"/>
      <c r="G46" s="37"/>
    </row>
  </sheetData>
  <printOptions/>
  <pageMargins left="0.5905511811023623" right="0.3937007874015748" top="0.8" bottom="0.9055118110236221" header="0.5118110236220472" footer="0.5511811023622047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Irène Imhof</dc:creator>
  <cp:keywords/>
  <dc:description/>
  <cp:lastModifiedBy>Julia Weber</cp:lastModifiedBy>
  <cp:lastPrinted>2010-03-09T13:42:14Z</cp:lastPrinted>
  <dcterms:created xsi:type="dcterms:W3CDTF">2008-02-29T14:18:29Z</dcterms:created>
  <dcterms:modified xsi:type="dcterms:W3CDTF">2010-03-10T13:26:56Z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