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7940" windowHeight="10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<sst xmlns="http://schemas.openxmlformats.org/spreadsheetml/2006/main" count="40" uniqueCount="40">
  <si>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Konzerngeldflussrechnung</t>
  </si>
  <si>
    <r>
      <t xml:space="preserve">
</t>
    </r>
    <r>
      <rPr>
        <sz val="8"/>
        <rFont val="Arial"/>
        <family val="2"/>
      </rPr>
      <t>Mio CHF</t>
    </r>
  </si>
  <si>
    <t>Konzernergebnis</t>
  </si>
  <si>
    <t>Zinsertrag</t>
  </si>
  <si>
    <t>Zinsaufwand</t>
  </si>
  <si>
    <t>Ertragssteuern</t>
  </si>
  <si>
    <t>Abschreibungen Sachanlagen und Amortisationen immaterielle Anlagen</t>
  </si>
  <si>
    <t>Sonstiger liquiditätsunwirksamer Ertrag und Aufwand</t>
  </si>
  <si>
    <t>Veränderung Vorräte</t>
  </si>
  <si>
    <t>Veränderung Forderungen</t>
  </si>
  <si>
    <t>Veränderung langfristige Rückstellungen</t>
  </si>
  <si>
    <t>Veränderung Verbindlichkeiten aus Lieferungen und Leistungen</t>
  </si>
  <si>
    <t>Veränderung Anzahlungen von Kunden und sonstige Verbindlichkeiten</t>
  </si>
  <si>
    <t>Erhaltene Dividenden</t>
  </si>
  <si>
    <t>Erhaltene Zinsen</t>
  </si>
  <si>
    <t>Bezahlte Zinsen</t>
  </si>
  <si>
    <t>Bezahlte Steuern</t>
  </si>
  <si>
    <t>Geldfluss aus Betriebstätigkeit</t>
  </si>
  <si>
    <t>Investitionen in Sachanlagen und immaterielle Anlagen</t>
  </si>
  <si>
    <t>Devestitionen von Sachanlagen und immateriellen Anlagen</t>
  </si>
  <si>
    <t>Devestitionen von Geschäftseinheiten</t>
  </si>
  <si>
    <t>Geldfluss aus Investitionen/Devestitionen</t>
  </si>
  <si>
    <t>Geldfluss aus Finanzierung</t>
  </si>
  <si>
    <t>Währungseinflüsse</t>
  </si>
  <si>
    <t>Flüssige Mittel am Jahresanfang</t>
  </si>
  <si>
    <t>Flüssige Mittel am Jahresende</t>
  </si>
  <si>
    <t>Investitionen in sonstiges Anlagevermögen</t>
  </si>
  <si>
    <t>Devestitionen von sonstigem Anlagevermögen</t>
  </si>
  <si>
    <t>Aktionärsoptionsprogramm</t>
  </si>
  <si>
    <t>Rückzahlung / Aufnahme von kurzfristigen Finanzschulden</t>
  </si>
  <si>
    <t>Aufnahme von langfristigen Finanzschulden</t>
  </si>
  <si>
    <t>Rückzahlung von langfristigen Finanzschulden</t>
  </si>
  <si>
    <t>Verkauf/ Kauf von Wertschriften und Festgeldanlagen</t>
  </si>
  <si>
    <t>Kauf/ Verkauf eigener Aktien</t>
  </si>
  <si>
    <t>2009</t>
  </si>
  <si>
    <t>2010</t>
  </si>
  <si>
    <t>Devestitionsgewinne</t>
  </si>
  <si>
    <t>Kapitalerhöhungen durch nicht beherrschende Gesellschafter</t>
  </si>
  <si>
    <t>Dividenden an nicht beherrschende Gesellschafter</t>
  </si>
  <si>
    <t>Veränderung flüssige Mittel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</si>
</sst>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</numFmts>
  <fonts count="5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right"/>
    </xf>
    <xf numFmtId="15" fontId="4" fillId="2" borderId="0" xfId="0" applyNumberFormat="1" applyFont="1" applyFill="1" applyAlignment="1">
      <alignment horizontal="right"/>
    </xf>
    <xf numFmtId="15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0" fillId="2" borderId="2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 applyProtection="1">
      <alignment horizontal="right"/>
      <protection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64" fontId="0" fillId="2" borderId="3" xfId="0" applyNumberFormat="1" applyFont="1" applyFill="1" applyBorder="1" applyAlignment="1" applyProtection="1">
      <alignment horizontal="right"/>
      <protection/>
    </xf>
    <xf numFmtId="164" fontId="0" fillId="0" borderId="3" xfId="0" applyNumberFormat="1" applyFont="1" applyFill="1" applyBorder="1" applyAlignment="1" applyProtection="1">
      <alignment horizontal="right"/>
      <protection/>
    </xf>
    <xf numFmtId="0" fontId="4" fillId="0" borderId="4" xfId="0" applyFont="1" applyBorder="1" applyAlignment="1">
      <alignment/>
    </xf>
    <xf numFmtId="164" fontId="4" fillId="2" borderId="4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/>
    </xf>
    <xf numFmtId="164" fontId="0" fillId="2" borderId="1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2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left"/>
    </xf>
    <xf numFmtId="164" fontId="4" fillId="2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left" wrapText="1"/>
    </xf>
    <xf numFmtId="15" fontId="4" fillId="0" borderId="0" xfId="0" applyNumberFormat="1" applyFont="1" applyFill="1" applyAlignment="1" quotePrefix="1">
      <alignment horizontal="right"/>
    </xf>
    <xf numFmtId="1" fontId="4" fillId="2" borderId="3" xfId="0" applyNumberFormat="1" applyFont="1" applyFill="1" applyBorder="1" applyAlignment="1" applyProtection="1" quotePrefix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9525</xdr:rowOff>
    </xdr:from>
    <xdr:to>
      <xdr:col>2</xdr:col>
      <xdr:colOff>962025</xdr:colOff>
      <xdr:row>1</xdr:row>
      <xdr:rowOff>171450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4705350" y="9525"/>
          <a:ext cx="13906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A41" sqref="A41"/>
    </sheetView>
  </sheetViews>
  <sheetFormatPr defaultColWidth="9.140625" defaultRowHeight="12.75"/>
  <cols>
    <col min="1" max="1" width="62.28125" style="0" customWidth="1"/>
    <col min="2" max="3" width="14.7109375" style="0" customWidth="1"/>
    <col min="4" max="16384" width="11.421875" style="0" customWidth="1"/>
  </cols>
  <sheetData>
    <row r="1" spans="1:3" ht="20.25">
      <c r="A1" s="1" t="s">
        <v>0</v>
      </c>
      <c r="B1" s="2"/>
      <c r="C1" s="2"/>
    </row>
    <row r="2" spans="1:3" ht="15.75">
      <c r="A2" s="3"/>
      <c r="B2" s="2"/>
      <c r="C2" s="2"/>
    </row>
    <row r="3" spans="1:3" ht="15.75" customHeight="1">
      <c r="A3" s="3"/>
      <c r="B3" s="2"/>
      <c r="C3" s="2"/>
    </row>
    <row r="4" spans="1:3" ht="12" customHeight="1">
      <c r="A4" s="1"/>
      <c r="B4" s="4"/>
      <c r="C4" s="4"/>
    </row>
    <row r="5" spans="1:3" ht="20.25" customHeight="1">
      <c r="A5" s="33" t="s">
        <v>1</v>
      </c>
      <c r="B5" s="35" t="s">
        <v>35</v>
      </c>
      <c r="C5" s="34" t="s">
        <v>34</v>
      </c>
    </row>
    <row r="6" spans="1:3" ht="12.75">
      <c r="A6" s="7"/>
      <c r="B6" s="5"/>
      <c r="C6" s="6"/>
    </row>
    <row r="7" spans="1:3" ht="12.75">
      <c r="A7" s="8" t="s">
        <v>2</v>
      </c>
      <c r="B7" s="9">
        <v>41.6</v>
      </c>
      <c r="C7" s="10">
        <v>-217.5</v>
      </c>
    </row>
    <row r="8" spans="1:3" ht="12.75">
      <c r="A8" s="11" t="s">
        <v>3</v>
      </c>
      <c r="B8" s="9">
        <v>-2.8</v>
      </c>
      <c r="C8" s="10">
        <v>-4</v>
      </c>
    </row>
    <row r="9" spans="1:3" ht="12.75">
      <c r="A9" s="11" t="s">
        <v>4</v>
      </c>
      <c r="B9" s="9">
        <v>29.4</v>
      </c>
      <c r="C9" s="10">
        <v>27.6</v>
      </c>
    </row>
    <row r="10" spans="1:3" ht="12.75">
      <c r="A10" s="11" t="s">
        <v>5</v>
      </c>
      <c r="B10" s="9">
        <v>25.2</v>
      </c>
      <c r="C10" s="10">
        <v>6</v>
      </c>
    </row>
    <row r="11" spans="1:3" ht="12.75">
      <c r="A11" s="11" t="s">
        <v>6</v>
      </c>
      <c r="B11" s="9">
        <v>124.8</v>
      </c>
      <c r="C11" s="10">
        <v>140.9</v>
      </c>
    </row>
    <row r="12" spans="1:3" ht="12.75">
      <c r="A12" s="11" t="s">
        <v>36</v>
      </c>
      <c r="B12" s="9">
        <v>-4.5</v>
      </c>
      <c r="C12" s="10">
        <v>-4.5</v>
      </c>
    </row>
    <row r="13" spans="1:3" ht="12.75">
      <c r="A13" s="12" t="s">
        <v>7</v>
      </c>
      <c r="B13" s="9">
        <v>-3.4</v>
      </c>
      <c r="C13" s="10">
        <v>-5.7</v>
      </c>
    </row>
    <row r="14" spans="1:3" ht="12.75">
      <c r="A14" s="11" t="s">
        <v>8</v>
      </c>
      <c r="B14" s="9">
        <v>-93.5</v>
      </c>
      <c r="C14" s="10">
        <v>96</v>
      </c>
    </row>
    <row r="15" spans="1:3" ht="12.75">
      <c r="A15" s="11" t="s">
        <v>9</v>
      </c>
      <c r="B15" s="9">
        <v>-108.8</v>
      </c>
      <c r="C15" s="10">
        <v>82</v>
      </c>
    </row>
    <row r="16" spans="1:3" ht="12.75">
      <c r="A16" s="11" t="s">
        <v>10</v>
      </c>
      <c r="B16" s="9">
        <v>17.6</v>
      </c>
      <c r="C16" s="10">
        <v>-50.3</v>
      </c>
    </row>
    <row r="17" spans="1:3" ht="12.75">
      <c r="A17" s="11" t="s">
        <v>11</v>
      </c>
      <c r="B17" s="9">
        <v>123.4</v>
      </c>
      <c r="C17" s="10">
        <v>-43.4</v>
      </c>
    </row>
    <row r="18" spans="1:3" ht="12.75">
      <c r="A18" s="13" t="s">
        <v>12</v>
      </c>
      <c r="B18" s="14">
        <v>-3</v>
      </c>
      <c r="C18" s="15">
        <v>7.1</v>
      </c>
    </row>
    <row r="19" spans="1:3" ht="12.75">
      <c r="A19" s="13" t="s">
        <v>13</v>
      </c>
      <c r="B19" s="14">
        <v>0.8</v>
      </c>
      <c r="C19" s="15">
        <v>0.8</v>
      </c>
    </row>
    <row r="20" spans="1:3" ht="12.75">
      <c r="A20" s="13" t="s">
        <v>14</v>
      </c>
      <c r="B20" s="14">
        <v>2.8</v>
      </c>
      <c r="C20" s="15">
        <v>4</v>
      </c>
    </row>
    <row r="21" spans="1:3" ht="12.75">
      <c r="A21" s="13" t="s">
        <v>15</v>
      </c>
      <c r="B21" s="14">
        <v>-16.4</v>
      </c>
      <c r="C21" s="15">
        <v>-23.2</v>
      </c>
    </row>
    <row r="22" spans="1:3" ht="12.75">
      <c r="A22" s="13" t="s">
        <v>16</v>
      </c>
      <c r="B22" s="14">
        <v>-27.1</v>
      </c>
      <c r="C22" s="15">
        <v>-17.4</v>
      </c>
    </row>
    <row r="23" spans="1:3" ht="12.75">
      <c r="A23" s="16" t="s">
        <v>17</v>
      </c>
      <c r="B23" s="17">
        <f>SUM(B7:B22)</f>
        <v>106.10000000000002</v>
      </c>
      <c r="C23" s="18">
        <f>SUM(C7:C22)</f>
        <v>-1.5999999999999979</v>
      </c>
    </row>
    <row r="24" spans="1:3" ht="12.75">
      <c r="A24" s="19" t="s">
        <v>18</v>
      </c>
      <c r="B24" s="20">
        <v>-98.2</v>
      </c>
      <c r="C24" s="21">
        <v>-61.7</v>
      </c>
    </row>
    <row r="25" spans="1:3" ht="12.75">
      <c r="A25" s="11" t="s">
        <v>19</v>
      </c>
      <c r="B25" s="9">
        <v>6.1</v>
      </c>
      <c r="C25" s="10">
        <v>16.3</v>
      </c>
    </row>
    <row r="26" spans="1:3" ht="12.75">
      <c r="A26" s="11" t="s">
        <v>26</v>
      </c>
      <c r="B26" s="9">
        <v>-9.8</v>
      </c>
      <c r="C26" s="10">
        <v>-10.3</v>
      </c>
    </row>
    <row r="27" spans="1:3" ht="12.75">
      <c r="A27" s="11" t="s">
        <v>27</v>
      </c>
      <c r="B27" s="9">
        <v>9.9</v>
      </c>
      <c r="C27" s="10">
        <v>6</v>
      </c>
    </row>
    <row r="28" spans="1:3" ht="12.75">
      <c r="A28" s="11" t="s">
        <v>32</v>
      </c>
      <c r="B28" s="9">
        <v>4.7</v>
      </c>
      <c r="C28" s="10">
        <v>-5.6</v>
      </c>
    </row>
    <row r="29" spans="1:3" ht="12.75">
      <c r="A29" s="22" t="s">
        <v>20</v>
      </c>
      <c r="B29" s="9">
        <v>-5.2</v>
      </c>
      <c r="C29" s="10">
        <v>22.1</v>
      </c>
    </row>
    <row r="30" spans="1:3" ht="12.75">
      <c r="A30" s="23" t="s">
        <v>21</v>
      </c>
      <c r="B30" s="17">
        <f>SUM(B24:B29)</f>
        <v>-92.5</v>
      </c>
      <c r="C30" s="18">
        <f>SUM(C24:C29)</f>
        <v>-33.2</v>
      </c>
    </row>
    <row r="31" spans="1:3" ht="12.75">
      <c r="A31" s="11" t="s">
        <v>28</v>
      </c>
      <c r="B31" s="9">
        <v>0</v>
      </c>
      <c r="C31" s="10">
        <v>46.7</v>
      </c>
    </row>
    <row r="32" spans="1:3" ht="12.75">
      <c r="A32" s="11" t="s">
        <v>33</v>
      </c>
      <c r="B32" s="9">
        <v>-9.8</v>
      </c>
      <c r="C32" s="10">
        <v>56</v>
      </c>
    </row>
    <row r="33" spans="1:3" ht="12.75">
      <c r="A33" s="11" t="s">
        <v>37</v>
      </c>
      <c r="B33" s="9">
        <v>0</v>
      </c>
      <c r="C33" s="10">
        <v>16.2</v>
      </c>
    </row>
    <row r="34" spans="1:3" ht="12.75">
      <c r="A34" s="12" t="s">
        <v>38</v>
      </c>
      <c r="B34" s="9">
        <v>-6.8</v>
      </c>
      <c r="C34" s="10">
        <v>-9.3</v>
      </c>
    </row>
    <row r="35" spans="1:3" ht="12.75">
      <c r="A35" s="12" t="s">
        <v>29</v>
      </c>
      <c r="B35" s="9">
        <v>-5.9</v>
      </c>
      <c r="C35" s="10">
        <v>-134.9</v>
      </c>
    </row>
    <row r="36" spans="1:3" ht="12.75">
      <c r="A36" s="12" t="s">
        <v>30</v>
      </c>
      <c r="B36" s="14">
        <v>259.3</v>
      </c>
      <c r="C36" s="15">
        <v>104.9</v>
      </c>
    </row>
    <row r="37" spans="1:3" ht="12.75">
      <c r="A37" s="13" t="s">
        <v>31</v>
      </c>
      <c r="B37" s="14">
        <v>-107.5</v>
      </c>
      <c r="C37" s="15">
        <v>-107.4</v>
      </c>
    </row>
    <row r="38" spans="1:3" ht="12.75">
      <c r="A38" s="23" t="s">
        <v>22</v>
      </c>
      <c r="B38" s="17">
        <f>SUM(B31:B37)</f>
        <v>129.3</v>
      </c>
      <c r="C38" s="18">
        <f>SUM(C31:C37)</f>
        <v>-27.799999999999997</v>
      </c>
    </row>
    <row r="39" spans="1:3" ht="12.75">
      <c r="A39" s="24" t="s">
        <v>23</v>
      </c>
      <c r="B39" s="25">
        <v>-8.7</v>
      </c>
      <c r="C39" s="26">
        <v>-2.3</v>
      </c>
    </row>
    <row r="40" spans="1:3" ht="12.75">
      <c r="A40" s="23" t="s">
        <v>39</v>
      </c>
      <c r="B40" s="17">
        <f>+B23+B30+B38+B39</f>
        <v>134.20000000000005</v>
      </c>
      <c r="C40" s="18">
        <f>+C23+C30+C38+C39</f>
        <v>-64.89999999999999</v>
      </c>
    </row>
    <row r="41" spans="1:3" ht="12.75">
      <c r="A41" s="27" t="s">
        <v>24</v>
      </c>
      <c r="B41" s="28">
        <f>C42</f>
        <v>217.70000000000005</v>
      </c>
      <c r="C41" s="29">
        <v>282.6</v>
      </c>
    </row>
    <row r="42" spans="1:3" ht="12.75">
      <c r="A42" s="16" t="s">
        <v>25</v>
      </c>
      <c r="B42" s="17">
        <f>SUM(B40:B41)</f>
        <v>351.9000000000001</v>
      </c>
      <c r="C42" s="18">
        <f>SUM(C40:C41)</f>
        <v>217.70000000000005</v>
      </c>
    </row>
    <row r="43" ht="12.75">
      <c r="A43" s="32"/>
    </row>
    <row r="47" spans="1:3" ht="12.75">
      <c r="A47" s="30"/>
      <c r="B47" s="31"/>
      <c r="C47" s="31"/>
    </row>
    <row r="48" spans="1:3" ht="12.75">
      <c r="A48" s="31"/>
      <c r="B48" s="31"/>
      <c r="C48" s="31"/>
    </row>
    <row r="49" spans="1:3" ht="12.75">
      <c r="A49" s="31"/>
      <c r="B49" s="31"/>
      <c r="C49" s="31"/>
    </row>
  </sheetData>
  <sheetProtection/>
  <printOptions/>
  <pageMargins left="0.68" right="0.49" top="0.85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Daniel Eyer</cp:lastModifiedBy>
  <cp:lastPrinted>2010-03-10T07:53:38Z</cp:lastPrinted>
  <dcterms:created xsi:type="dcterms:W3CDTF">2011-03-18T13:37:22Z</dcterms:created>
  <dcterms:modified xsi:type="dcterms:W3CDTF">2011-03-21T08:06:36Z</dcterms:modified>
  <cp:category/>
  <cp:version/>
  <cp:contentType/>
  <cp:contentStatus/>
</cp:coreProperties>
</file>