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7940" windowHeight="10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<sst xmlns="http://schemas.openxmlformats.org/spreadsheetml/2006/main" count="47" uniqueCount="47">
  <si>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Konzerngeldflussrechnung</t>
  </si>
  <si>
    <r>
      <t xml:space="preserve">
</t>
    </r>
    <r>
      <rPr>
        <sz val="8"/>
        <rFont val="Arial"/>
        <family val="2"/>
      </rPr>
      <t>Mio CHF</t>
    </r>
  </si>
  <si>
    <t>Zinsertrag</t>
  </si>
  <si>
    <t>Zinsaufwand</t>
  </si>
  <si>
    <t>Ertragssteuern</t>
  </si>
  <si>
    <t>Abschreibungen Sachanlagen und Amortisationen immaterielle Anlagen</t>
  </si>
  <si>
    <t>Sonstiger liquiditätsunwirksamer Ertrag und Aufwand</t>
  </si>
  <si>
    <t>Veränderung Vorräte</t>
  </si>
  <si>
    <t>Veränderung Forderungen</t>
  </si>
  <si>
    <t>Veränderung langfristige Rückstellungen</t>
  </si>
  <si>
    <t>Veränderung Verbindlichkeiten aus Lieferungen und Leistungen</t>
  </si>
  <si>
    <t>Veränderung Anzahlungen von Kunden und sonstige Verbindlichkeiten</t>
  </si>
  <si>
    <t>Erhaltene Dividenden</t>
  </si>
  <si>
    <t>Erhaltene Zinsen</t>
  </si>
  <si>
    <t>Bezahlte Zinsen</t>
  </si>
  <si>
    <t>Bezahlte Steuern</t>
  </si>
  <si>
    <t>Investitionen in Sachanlagen und immaterielle Anlagen</t>
  </si>
  <si>
    <t>Devestitionen von Sachanlagen und immateriellen Anlagen</t>
  </si>
  <si>
    <t>Devestitionen von Geschäftseinheiten</t>
  </si>
  <si>
    <t>Währungseinflüsse</t>
  </si>
  <si>
    <t>Flüssige Mittel am Jahresanfang</t>
  </si>
  <si>
    <t>Flüssige Mittel am Jahresende</t>
  </si>
  <si>
    <t>Investitionen in sonstiges Anlagevermögen</t>
  </si>
  <si>
    <t>Devestitionen von sonstigem Anlagevermögen</t>
  </si>
  <si>
    <t>Aufnahme von langfristigen Finanzschulden</t>
  </si>
  <si>
    <t>Rückzahlung von langfristigen Finanzschulden</t>
  </si>
  <si>
    <t>2010</t>
  </si>
  <si>
    <t>Devestitionsgewinne</t>
  </si>
  <si>
    <t>Veränderung flüssige Mittel</t>
  </si>
  <si>
    <r>
      <t>Konzerngewinn</t>
    </r>
    <r>
      <rPr>
        <b/>
        <vertAlign val="superscript"/>
        <sz val="10"/>
        <rFont val="Arial"/>
        <family val="2"/>
      </rPr>
      <t>1</t>
    </r>
  </si>
  <si>
    <r>
      <t>Geldfluss aus Betriebstätigkeit</t>
    </r>
    <r>
      <rPr>
        <b/>
        <vertAlign val="superscript"/>
        <sz val="10"/>
        <rFont val="Arial"/>
        <family val="2"/>
      </rPr>
      <t>1</t>
    </r>
  </si>
  <si>
    <t>2011</t>
  </si>
  <si>
    <t>Geldfluss aus Betriebstätigkeit nicht fortgeführter Geschäftsbereich</t>
  </si>
  <si>
    <t>Geldfluss aus Betriebstätigkeit (inkl. nicht fortgeführter Geschäftsbereich)</t>
  </si>
  <si>
    <t>Erlös Verkauf Beteiligung (nach lokalen Steuern)</t>
  </si>
  <si>
    <t>Verkauf / Kauf von Wertschriften und Festgeldanlagen</t>
  </si>
  <si>
    <r>
      <t>Geldfluss aus Investitionen / Devestitionen</t>
    </r>
    <r>
      <rPr>
        <b/>
        <vertAlign val="superscript"/>
        <sz val="10"/>
        <rFont val="Arial"/>
        <family val="2"/>
      </rPr>
      <t>1</t>
    </r>
  </si>
  <si>
    <t>Geldfluss aus Investitionen / Devestitionen nicht fortgeführter Geschäftsbereich</t>
  </si>
  <si>
    <t>Geldfluss aus Investitionen / Devestitionen (inkl. nicht fortgeführter Geschäftsbereich)</t>
  </si>
  <si>
    <t>Verkauf / Kauf eigener Aktien</t>
  </si>
  <si>
    <t>Aufnahme von kurzfristigen Finanzschulden</t>
  </si>
  <si>
    <r>
      <t>Geldfluss aus Finanzierung</t>
    </r>
    <r>
      <rPr>
        <b/>
        <vertAlign val="superscript"/>
        <sz val="10"/>
        <rFont val="Arial"/>
        <family val="2"/>
      </rPr>
      <t>1</t>
    </r>
  </si>
  <si>
    <t>Geldfluss aus Finanzierung nicht fortgeführter Geschäftsbereich</t>
  </si>
  <si>
    <t>Rückzahlung von Konzernverbindlichkeiten durch Autoneum</t>
  </si>
  <si>
    <t>Geldbestand von Autoneum bei Ausschüttung als Sonderdividende</t>
  </si>
  <si>
    <t>Geldfluss aus Finanzierung (inkl. nicht fortgeführter Geschäftsbereich)</t>
  </si>
  <si>
    <r>
      <t>1.</t>
    </r>
    <r>
      <rPr>
        <sz val="8"/>
        <rFont val="Arial"/>
        <family val="2"/>
      </rPr>
      <t xml:space="preserve"> Fortgeführte Geschäftsbereiche</t>
    </r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</si>
</sst>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"/>
  </numFmts>
  <fonts count="7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right"/>
    </xf>
    <xf numFmtId="15" fontId="4" fillId="2" borderId="0" xfId="0" applyNumberFormat="1" applyFont="1" applyFill="1" applyAlignment="1">
      <alignment horizontal="right"/>
    </xf>
    <xf numFmtId="15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164" fontId="0" fillId="2" borderId="2" xfId="0" applyNumberFormat="1" applyFont="1" applyFill="1" applyBorder="1" applyAlignment="1" applyProtection="1">
      <alignment horizontal="right"/>
      <protection/>
    </xf>
    <xf numFmtId="164" fontId="0" fillId="0" borderId="2" xfId="0" applyNumberFormat="1" applyFont="1" applyFill="1" applyBorder="1" applyAlignment="1" applyProtection="1">
      <alignment horizontal="right"/>
      <protection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164" fontId="0" fillId="2" borderId="3" xfId="0" applyNumberFormat="1" applyFont="1" applyFill="1" applyBorder="1" applyAlignment="1" applyProtection="1">
      <alignment horizontal="right"/>
      <protection/>
    </xf>
    <xf numFmtId="164" fontId="0" fillId="0" borderId="3" xfId="0" applyNumberFormat="1" applyFont="1" applyFill="1" applyBorder="1" applyAlignment="1" applyProtection="1">
      <alignment horizontal="right"/>
      <protection/>
    </xf>
    <xf numFmtId="0" fontId="4" fillId="0" borderId="4" xfId="0" applyFont="1" applyBorder="1" applyAlignment="1">
      <alignment/>
    </xf>
    <xf numFmtId="164" fontId="4" fillId="2" borderId="4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0" fontId="0" fillId="0" borderId="1" xfId="0" applyFont="1" applyBorder="1" applyAlignment="1">
      <alignment/>
    </xf>
    <xf numFmtId="164" fontId="0" fillId="2" borderId="1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0" fontId="0" fillId="0" borderId="2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2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left"/>
    </xf>
    <xf numFmtId="164" fontId="4" fillId="2" borderId="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left" wrapText="1"/>
    </xf>
    <xf numFmtId="1" fontId="4" fillId="2" borderId="3" xfId="0" applyNumberFormat="1" applyFont="1" applyFill="1" applyBorder="1" applyAlignment="1" applyProtection="1" quotePrefix="1">
      <alignment horizontal="right"/>
      <protection/>
    </xf>
    <xf numFmtId="1" fontId="4" fillId="0" borderId="3" xfId="0" applyNumberFormat="1" applyFont="1" applyFill="1" applyBorder="1" applyAlignment="1" applyProtection="1" quotePrefix="1">
      <alignment horizontal="right"/>
      <protection/>
    </xf>
    <xf numFmtId="164" fontId="4" fillId="2" borderId="2" xfId="0" applyNumberFormat="1" applyFont="1" applyFill="1" applyBorder="1" applyAlignment="1" applyProtection="1">
      <alignment horizontal="right"/>
      <protection/>
    </xf>
    <xf numFmtId="164" fontId="4" fillId="0" borderId="2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164" fontId="0" fillId="2" borderId="7" xfId="0" applyNumberFormat="1" applyFont="1" applyFill="1" applyBorder="1" applyAlignment="1" applyProtection="1">
      <alignment horizontal="right"/>
      <protection/>
    </xf>
    <xf numFmtId="164" fontId="0" fillId="0" borderId="7" xfId="0" applyNumberFormat="1" applyFont="1" applyFill="1" applyBorder="1" applyAlignment="1" applyProtection="1">
      <alignment horizontal="right"/>
      <protection/>
    </xf>
    <xf numFmtId="0" fontId="0" fillId="0" borderId="4" xfId="0" applyFont="1" applyBorder="1" applyAlignment="1">
      <alignment horizontal="left"/>
    </xf>
    <xf numFmtId="164" fontId="0" fillId="2" borderId="4" xfId="0" applyNumberFormat="1" applyFont="1" applyFill="1" applyBorder="1" applyAlignment="1" applyProtection="1">
      <alignment horizontal="right"/>
      <protection/>
    </xf>
    <xf numFmtId="164" fontId="0" fillId="0" borderId="4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5210175</xdr:colOff>
      <xdr:row>0</xdr:row>
      <xdr:rowOff>38100</xdr:rowOff>
    </xdr:from>
    <xdr:to>
      <xdr:col>2</xdr:col>
      <xdr:colOff>609600</xdr:colOff>
      <xdr:row>2</xdr:row>
      <xdr:rowOff>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5210175" y="38100"/>
          <a:ext cx="13906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 topLeftCell="A1">
      <selection activeCell="I44" sqref="I44"/>
    </sheetView>
  </sheetViews>
  <sheetFormatPr defaultColWidth="9.140625" defaultRowHeight="12.75"/>
  <cols>
    <col min="1" max="1" width="80.140625" style="0" bestFit="1" customWidth="1"/>
    <col min="2" max="3" width="9.7109375" style="0" customWidth="1"/>
    <col min="4" max="16384" width="11.421875" style="0" customWidth="1"/>
  </cols>
  <sheetData>
    <row r="1" spans="1:3" ht="20.25">
      <c r="A1" s="1" t="s">
        <v>0</v>
      </c>
      <c r="B1" s="2"/>
      <c r="C1" s="2"/>
    </row>
    <row r="2" spans="1:3" ht="15.75">
      <c r="A2" s="3"/>
      <c r="B2" s="2"/>
      <c r="C2" s="2"/>
    </row>
    <row r="3" spans="1:3" ht="15.75" customHeight="1">
      <c r="A3" s="3"/>
      <c r="B3" s="2"/>
      <c r="C3" s="2"/>
    </row>
    <row r="4" spans="1:3" ht="12" customHeight="1">
      <c r="A4" s="1"/>
      <c r="B4" s="4"/>
      <c r="C4" s="4"/>
    </row>
    <row r="5" spans="1:3" ht="20.25" customHeight="1">
      <c r="A5" s="33" t="s">
        <v>1</v>
      </c>
      <c r="B5" s="34" t="s">
        <v>31</v>
      </c>
      <c r="C5" s="35" t="s">
        <v>26</v>
      </c>
    </row>
    <row r="6" spans="1:3" ht="12.75">
      <c r="A6" s="7"/>
      <c r="B6" s="5"/>
      <c r="C6" s="6"/>
    </row>
    <row r="7" spans="1:3" ht="14.25">
      <c r="A7" s="8" t="s">
        <v>29</v>
      </c>
      <c r="B7" s="36">
        <v>119</v>
      </c>
      <c r="C7" s="37">
        <v>82.9</v>
      </c>
    </row>
    <row r="8" spans="1:3" ht="12.75">
      <c r="A8" s="11" t="s">
        <v>2</v>
      </c>
      <c r="B8" s="9">
        <v>-6.9</v>
      </c>
      <c r="C8" s="10">
        <v>-30.2</v>
      </c>
    </row>
    <row r="9" spans="1:3" ht="12.75">
      <c r="A9" s="11" t="s">
        <v>3</v>
      </c>
      <c r="B9" s="9">
        <v>17.1</v>
      </c>
      <c r="C9" s="10">
        <v>19.5</v>
      </c>
    </row>
    <row r="10" spans="1:3" ht="12.75">
      <c r="A10" s="11" t="s">
        <v>4</v>
      </c>
      <c r="B10" s="9">
        <v>19</v>
      </c>
      <c r="C10" s="10">
        <v>7.5</v>
      </c>
    </row>
    <row r="11" spans="1:3" ht="12.75">
      <c r="A11" s="11" t="s">
        <v>5</v>
      </c>
      <c r="B11" s="9">
        <v>33.9</v>
      </c>
      <c r="C11" s="10">
        <v>39.9</v>
      </c>
    </row>
    <row r="12" spans="1:3" ht="12.75">
      <c r="A12" s="11" t="s">
        <v>27</v>
      </c>
      <c r="B12" s="9">
        <v>-3.2</v>
      </c>
      <c r="C12" s="10">
        <v>-4.5</v>
      </c>
    </row>
    <row r="13" spans="1:3" ht="12.75">
      <c r="A13" s="12" t="s">
        <v>6</v>
      </c>
      <c r="B13" s="9">
        <v>-50.3</v>
      </c>
      <c r="C13" s="10">
        <v>-1</v>
      </c>
    </row>
    <row r="14" spans="1:3" ht="12.75">
      <c r="A14" s="11" t="s">
        <v>7</v>
      </c>
      <c r="B14" s="9">
        <v>-55.2</v>
      </c>
      <c r="C14" s="10">
        <v>-86.2</v>
      </c>
    </row>
    <row r="15" spans="1:3" ht="12.75">
      <c r="A15" s="11" t="s">
        <v>8</v>
      </c>
      <c r="B15" s="9">
        <v>35.5</v>
      </c>
      <c r="C15" s="10">
        <v>-73.1</v>
      </c>
    </row>
    <row r="16" spans="1:3" ht="12.75">
      <c r="A16" s="11" t="s">
        <v>9</v>
      </c>
      <c r="B16" s="9">
        <v>1.9</v>
      </c>
      <c r="C16" s="10">
        <v>62.2</v>
      </c>
    </row>
    <row r="17" spans="1:3" ht="12.75">
      <c r="A17" s="11" t="s">
        <v>10</v>
      </c>
      <c r="B17" s="9">
        <v>-15</v>
      </c>
      <c r="C17" s="10">
        <v>72.6</v>
      </c>
    </row>
    <row r="18" spans="1:3" ht="12.75">
      <c r="A18" s="13" t="s">
        <v>11</v>
      </c>
      <c r="B18" s="14">
        <v>15.3</v>
      </c>
      <c r="C18" s="15">
        <v>-9</v>
      </c>
    </row>
    <row r="19" spans="1:3" ht="12.75">
      <c r="A19" s="13" t="s">
        <v>12</v>
      </c>
      <c r="B19" s="14">
        <v>0.4</v>
      </c>
      <c r="C19" s="15">
        <v>0.8</v>
      </c>
    </row>
    <row r="20" spans="1:3" ht="12.75">
      <c r="A20" s="13" t="s">
        <v>13</v>
      </c>
      <c r="B20" s="14">
        <v>6.9</v>
      </c>
      <c r="C20" s="15">
        <v>30.2</v>
      </c>
    </row>
    <row r="21" spans="1:3" ht="12.75">
      <c r="A21" s="13" t="s">
        <v>14</v>
      </c>
      <c r="B21" s="14">
        <v>-14.6</v>
      </c>
      <c r="C21" s="15">
        <v>-6.4</v>
      </c>
    </row>
    <row r="22" spans="1:3" ht="12.75">
      <c r="A22" s="13" t="s">
        <v>15</v>
      </c>
      <c r="B22" s="14">
        <v>-23.4</v>
      </c>
      <c r="C22" s="15">
        <v>-6</v>
      </c>
    </row>
    <row r="23" spans="1:3" ht="14.25">
      <c r="A23" s="16" t="s">
        <v>30</v>
      </c>
      <c r="B23" s="17">
        <f>SUM(B7:B22)</f>
        <v>80.40000000000003</v>
      </c>
      <c r="C23" s="18">
        <f>SUM(C7:C22)</f>
        <v>99.19999999999999</v>
      </c>
    </row>
    <row r="24" spans="1:3" s="38" customFormat="1" ht="12.75">
      <c r="A24" s="39" t="s">
        <v>32</v>
      </c>
      <c r="B24" s="40">
        <v>-70.3</v>
      </c>
      <c r="C24" s="41">
        <v>6.9</v>
      </c>
    </row>
    <row r="25" spans="1:3" ht="12.75">
      <c r="A25" s="16" t="s">
        <v>33</v>
      </c>
      <c r="B25" s="17">
        <f>SUM(B23:B24)</f>
        <v>10.100000000000037</v>
      </c>
      <c r="C25" s="18">
        <f>SUM(C23:C24)</f>
        <v>106.1</v>
      </c>
    </row>
    <row r="26" spans="1:3" ht="12.75">
      <c r="A26" s="19" t="s">
        <v>16</v>
      </c>
      <c r="B26" s="20">
        <v>-57.3</v>
      </c>
      <c r="C26" s="21">
        <v>-25.8</v>
      </c>
    </row>
    <row r="27" spans="1:3" ht="12.75">
      <c r="A27" s="11" t="s">
        <v>17</v>
      </c>
      <c r="B27" s="9">
        <v>3.7</v>
      </c>
      <c r="C27" s="10">
        <v>0</v>
      </c>
    </row>
    <row r="28" spans="1:3" ht="12.75">
      <c r="A28" s="11" t="s">
        <v>34</v>
      </c>
      <c r="B28" s="9">
        <v>47.3</v>
      </c>
      <c r="C28" s="10">
        <v>0</v>
      </c>
    </row>
    <row r="29" spans="1:3" ht="12.75">
      <c r="A29" s="11" t="s">
        <v>22</v>
      </c>
      <c r="B29" s="9">
        <v>-0.7</v>
      </c>
      <c r="C29" s="10">
        <v>-9.4</v>
      </c>
    </row>
    <row r="30" spans="1:3" ht="12.75">
      <c r="A30" s="11" t="s">
        <v>23</v>
      </c>
      <c r="B30" s="9">
        <v>0.6</v>
      </c>
      <c r="C30" s="10">
        <v>9.9</v>
      </c>
    </row>
    <row r="31" spans="1:3" ht="12.75">
      <c r="A31" s="11" t="s">
        <v>35</v>
      </c>
      <c r="B31" s="9">
        <v>0.6</v>
      </c>
      <c r="C31" s="10">
        <v>5.6</v>
      </c>
    </row>
    <row r="32" spans="1:3" ht="12.75">
      <c r="A32" s="22" t="s">
        <v>18</v>
      </c>
      <c r="B32" s="9">
        <v>4.9</v>
      </c>
      <c r="C32" s="10">
        <v>-0.8</v>
      </c>
    </row>
    <row r="33" spans="1:3" ht="14.25">
      <c r="A33" s="23" t="s">
        <v>36</v>
      </c>
      <c r="B33" s="17">
        <f>SUM(B26:B32)</f>
        <v>-0.8999999999999977</v>
      </c>
      <c r="C33" s="18">
        <f>SUM(C26:C32)</f>
        <v>-20.500000000000004</v>
      </c>
    </row>
    <row r="34" spans="1:3" s="38" customFormat="1" ht="12.75">
      <c r="A34" s="39" t="s">
        <v>37</v>
      </c>
      <c r="B34" s="40">
        <v>-20.6</v>
      </c>
      <c r="C34" s="41">
        <v>-72</v>
      </c>
    </row>
    <row r="35" spans="1:3" ht="12.75">
      <c r="A35" s="16" t="s">
        <v>38</v>
      </c>
      <c r="B35" s="17">
        <f>SUM(B33:B34)</f>
        <v>-21.5</v>
      </c>
      <c r="C35" s="18">
        <f>SUM(C33:C34)</f>
        <v>-92.5</v>
      </c>
    </row>
    <row r="36" spans="1:3" ht="12.75">
      <c r="A36" s="11" t="s">
        <v>39</v>
      </c>
      <c r="B36" s="9">
        <v>1.1</v>
      </c>
      <c r="C36" s="10">
        <v>-9.8</v>
      </c>
    </row>
    <row r="37" spans="1:3" ht="12.75">
      <c r="A37" s="12" t="s">
        <v>40</v>
      </c>
      <c r="B37" s="9">
        <v>0.3</v>
      </c>
      <c r="C37" s="10">
        <v>1.7</v>
      </c>
    </row>
    <row r="38" spans="1:3" ht="12.75">
      <c r="A38" s="12" t="s">
        <v>24</v>
      </c>
      <c r="B38" s="14">
        <v>0.1</v>
      </c>
      <c r="C38" s="15">
        <v>252.5</v>
      </c>
    </row>
    <row r="39" spans="1:3" ht="12.75">
      <c r="A39" s="13" t="s">
        <v>25</v>
      </c>
      <c r="B39" s="14">
        <v>-26.6</v>
      </c>
      <c r="C39" s="15">
        <v>-104.2</v>
      </c>
    </row>
    <row r="40" spans="1:3" ht="14.25">
      <c r="A40" s="23" t="s">
        <v>41</v>
      </c>
      <c r="B40" s="17">
        <f>SUM(B36:B39)</f>
        <v>-25.1</v>
      </c>
      <c r="C40" s="18">
        <f>SUM(C36:C39)</f>
        <v>140.2</v>
      </c>
    </row>
    <row r="41" spans="1:3" ht="12.75">
      <c r="A41" s="11" t="s">
        <v>42</v>
      </c>
      <c r="B41" s="9">
        <v>3.5</v>
      </c>
      <c r="C41" s="10">
        <v>-10.9</v>
      </c>
    </row>
    <row r="42" spans="1:3" ht="12.75">
      <c r="A42" s="12" t="s">
        <v>43</v>
      </c>
      <c r="B42" s="9">
        <v>193.1</v>
      </c>
      <c r="C42" s="10">
        <v>0</v>
      </c>
    </row>
    <row r="43" spans="1:3" ht="12.75">
      <c r="A43" s="24" t="s">
        <v>44</v>
      </c>
      <c r="B43" s="25">
        <v>-100.3</v>
      </c>
      <c r="C43" s="26">
        <v>0</v>
      </c>
    </row>
    <row r="44" spans="1:3" ht="12.75">
      <c r="A44" s="16" t="s">
        <v>45</v>
      </c>
      <c r="B44" s="17">
        <f>SUM(B40:B43)</f>
        <v>71.2</v>
      </c>
      <c r="C44" s="18">
        <f>SUM(C40:C43)</f>
        <v>129.29999999999998</v>
      </c>
    </row>
    <row r="45" spans="1:3" s="38" customFormat="1" ht="12.75">
      <c r="A45" s="42" t="s">
        <v>19</v>
      </c>
      <c r="B45" s="43">
        <v>-3.4</v>
      </c>
      <c r="C45" s="44">
        <v>-8.7</v>
      </c>
    </row>
    <row r="46" spans="1:3" ht="12.75">
      <c r="A46" s="23" t="s">
        <v>28</v>
      </c>
      <c r="B46" s="17">
        <f>B25+B35+B44+B45</f>
        <v>56.40000000000004</v>
      </c>
      <c r="C46" s="18">
        <f>C25+C35+C44+C45</f>
        <v>134.2</v>
      </c>
    </row>
    <row r="47" spans="1:3" ht="12.75">
      <c r="A47" s="27" t="s">
        <v>20</v>
      </c>
      <c r="B47" s="28">
        <f>C48</f>
        <v>351.9</v>
      </c>
      <c r="C47" s="29">
        <v>217.7</v>
      </c>
    </row>
    <row r="48" spans="1:3" ht="12.75">
      <c r="A48" s="16" t="s">
        <v>21</v>
      </c>
      <c r="B48" s="17">
        <f>SUM(B46:B47)</f>
        <v>408.3</v>
      </c>
      <c r="C48" s="18">
        <v>351.9</v>
      </c>
    </row>
    <row r="49" ht="12.75">
      <c r="A49" s="32"/>
    </row>
    <row r="50" ht="12.75">
      <c r="A50" s="45" t="s">
        <v>46</v>
      </c>
    </row>
    <row r="53" spans="1:3" ht="12.75">
      <c r="A53" s="30"/>
      <c r="B53" s="31"/>
      <c r="C53" s="31"/>
    </row>
    <row r="54" spans="1:3" ht="12.75">
      <c r="A54" s="31"/>
      <c r="B54" s="31"/>
      <c r="C54" s="31"/>
    </row>
    <row r="55" spans="1:3" ht="12.75">
      <c r="A55" s="31"/>
      <c r="B55" s="31"/>
      <c r="C55" s="31"/>
    </row>
  </sheetData>
  <sheetProtection/>
  <printOptions/>
  <pageMargins left="0.68" right="0.49" top="0.85" bottom="0.9840277777777777" header="0.5118055555555555" footer="0.5118055555555555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</dc:creator>
  <cp:keywords/>
  <dc:description/>
  <cp:lastModifiedBy>urmoes</cp:lastModifiedBy>
  <cp:lastPrinted>2012-03-20T09:26:03Z</cp:lastPrinted>
  <dcterms:created xsi:type="dcterms:W3CDTF">2011-03-18T13:37:22Z</dcterms:created>
  <dcterms:modified xsi:type="dcterms:W3CDTF">2012-03-20T09:26:39Z</dcterms:modified>
  <cp:category/>
  <cp:version/>
  <cp:contentType/>
  <cp:contentStatus/>
</cp:coreProperties>
</file>