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RFI-R\USER\Closing\2024\09_Public communication\02_Results Press Conference\02_Excels Website\Englisch\"/>
    </mc:Choice>
  </mc:AlternateContent>
  <xr:revisionPtr revIDLastSave="0" documentId="13_ncr:1_{1B61E399-1490-4AB6-9A1B-FAC8B6B1C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. cash flow statement" sheetId="1" r:id="rId1"/>
  </sheets>
  <definedNames>
    <definedName name="_xlnm.Print_Area" localSheetId="0">'Cons. cash flow statement'!$A$1:$C$40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B29" i="1"/>
  <c r="B36" i="1" l="1"/>
  <c r="C36" i="1"/>
  <c r="B22" i="1"/>
  <c r="C22" i="1"/>
  <c r="C38" i="1" l="1"/>
  <c r="B38" i="1"/>
</calcChain>
</file>

<file path=xl/sharedStrings.xml><?xml version="1.0" encoding="utf-8"?>
<sst xmlns="http://schemas.openxmlformats.org/spreadsheetml/2006/main" count="47" uniqueCount="41">
  <si>
    <t>CHF million</t>
  </si>
  <si>
    <t>Interest income</t>
  </si>
  <si>
    <t>Interest expenses</t>
  </si>
  <si>
    <t>Other non-cash income and expenses</t>
  </si>
  <si>
    <t>Change in inventories</t>
  </si>
  <si>
    <t>Change in receivables</t>
  </si>
  <si>
    <t>Change in trade payables</t>
  </si>
  <si>
    <t>Interest received</t>
  </si>
  <si>
    <t>Interest paid</t>
  </si>
  <si>
    <t>Change in cash and cash equivalents</t>
  </si>
  <si>
    <t>Change in provisions</t>
  </si>
  <si>
    <t>Dividend paid to shareholders of Rieter Holding Ltd.</t>
  </si>
  <si>
    <t>Net profit</t>
  </si>
  <si>
    <t>Currency effects on cash and cash equivalents</t>
  </si>
  <si>
    <t>Income taxes</t>
  </si>
  <si>
    <t>Change in advance payments from customers and other liabilities</t>
  </si>
  <si>
    <t>Cash and cash equivalents at January 1</t>
  </si>
  <si>
    <t>Cash and cash equivalents at December 31</t>
  </si>
  <si>
    <t>CONSOLIDATED CASH FLOW STATEMENT</t>
  </si>
  <si>
    <t>Income taxes paid</t>
  </si>
  <si>
    <t>Cash flow from operating activities</t>
  </si>
  <si>
    <t>Cash flow from investing activities</t>
  </si>
  <si>
    <t>Repayments of lease liabilities</t>
  </si>
  <si>
    <t>Cash flow from financing activities</t>
  </si>
  <si>
    <t>Repayments of bank and other financial debt</t>
  </si>
  <si>
    <t>Alternative Performance Measures (APM)</t>
  </si>
  <si>
    <t>Proceeds from disposals of assets classified as held for sale</t>
  </si>
  <si>
    <t>Gain on disposals of property, plant, and equipment</t>
  </si>
  <si>
    <t>Purchase of property, plant, and equipment, and intangible assets</t>
  </si>
  <si>
    <t>Proceeds from disposals of property, plant, and equipment</t>
  </si>
  <si>
    <t>Sale/purchase of marketable securities and time deposits</t>
  </si>
  <si>
    <t>Depreciation, amortization, and impairment</t>
  </si>
  <si>
    <t>–</t>
  </si>
  <si>
    <t>Gain on disposal of assets classified as held for sale</t>
  </si>
  <si>
    <t>Dividends received from associated companies</t>
  </si>
  <si>
    <t>Acquisition of subsidiaries, net of cash acquired</t>
  </si>
  <si>
    <t>Purchase of assets classified as held for sale</t>
  </si>
  <si>
    <t>Sale of treasury shares</t>
  </si>
  <si>
    <t>Proceeds from issue of fixed-rate bond</t>
  </si>
  <si>
    <t>Repayment of fixed-rate bond</t>
  </si>
  <si>
    <t>The definitions of the APM used are contained in the Annual Report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</si>
</sst>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"/>
  </numFmts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color rgb="FF69BBFF"/>
      <name val="Arial"/>
      <family val="2"/>
    </font>
    <font>
      <b/>
      <sz val="10"/>
      <color rgb="FF69BBFF"/>
      <name val="Arial"/>
      <family val="2"/>
    </font>
    <font>
      <sz val="10"/>
      <color rgb="FF69BBFF"/>
      <name val="Arial"/>
      <family val="2"/>
    </font>
    <font>
      <b/>
      <sz val="8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rgb="FF69BBFF"/>
      </top>
      <bottom style="thin">
        <color rgb="FF69BB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0" fillId="0" borderId="1" xfId="0" applyBorder="1"/>
    <xf numFmtId="0" fontId="2" fillId="0" borderId="0" xfId="0" applyFont="1" applyAlignment="1">
      <alignment horizontal="left" wrapText="1"/>
    </xf>
    <xf numFmtId="1" fontId="3" fillId="0" borderId="0" xfId="0" quotePrefix="1" applyNumberFormat="1" applyFont="1" applyAlignment="1">
      <alignment horizontal="right"/>
    </xf>
    <xf numFmtId="1" fontId="5" fillId="0" borderId="0" xfId="0" quotePrefix="1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0" fontId="3" fillId="0" borderId="5" xfId="0" applyFont="1" applyBorder="1"/>
    <xf numFmtId="164" fontId="5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1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5" fillId="0" borderId="4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8" fillId="0" borderId="1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727076</xdr:colOff>
      <xdr:row>0</xdr:row>
      <xdr:rowOff>161925</xdr:rowOff>
    </xdr:from>
    <xdr:to>
      <xdr:col>2</xdr:col>
      <xdr:colOff>1020205</xdr:colOff>
      <xdr:row>1</xdr:row>
      <xdr:rowOff>257125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8576" y="161925"/>
          <a:ext cx="1337704" cy="34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3"/>
  <sheetViews>
    <sheetView showGridLines="0" tabSelected="1" zoomScaleNormal="100" workbookViewId="0">
      <selection activeCell="F17" sqref="F17"/>
    </sheetView>
  </sheetViews>
  <sheetFormatPr baseColWidth="10" defaultColWidth="11.42578125" defaultRowHeight="12.75" x14ac:dyDescent="0.2"/>
  <cols>
    <col min="1" max="1" width="70.85546875" bestFit="1" customWidth="1"/>
    <col min="2" max="3" width="15.7109375" customWidth="1"/>
  </cols>
  <sheetData>
    <row r="1" spans="1:3" ht="20.25" customHeight="1" x14ac:dyDescent="0.2">
      <c r="B1" s="1"/>
      <c r="C1" s="1"/>
    </row>
    <row r="2" spans="1:3" ht="20.25" customHeight="1" x14ac:dyDescent="0.3">
      <c r="A2" s="8" t="s">
        <v>18</v>
      </c>
      <c r="B2" s="1"/>
      <c r="C2" s="1"/>
    </row>
    <row r="3" spans="1:3" ht="12.75" customHeight="1" x14ac:dyDescent="0.25">
      <c r="A3" s="5"/>
      <c r="B3" s="1"/>
      <c r="C3" s="1"/>
    </row>
    <row r="4" spans="1:3" ht="15" customHeight="1" x14ac:dyDescent="0.2">
      <c r="A4" s="11" t="s">
        <v>0</v>
      </c>
      <c r="B4" s="12">
        <v>2023</v>
      </c>
      <c r="C4" s="13">
        <v>2024</v>
      </c>
    </row>
    <row r="5" spans="1:3" ht="15" customHeight="1" x14ac:dyDescent="0.2">
      <c r="A5" s="3" t="s">
        <v>12</v>
      </c>
      <c r="B5" s="6">
        <v>74</v>
      </c>
      <c r="C5" s="14">
        <v>10.4</v>
      </c>
    </row>
    <row r="6" spans="1:3" ht="15" customHeight="1" x14ac:dyDescent="0.2">
      <c r="A6" s="4" t="s">
        <v>31</v>
      </c>
      <c r="B6" s="27">
        <v>58.7</v>
      </c>
      <c r="C6" s="15">
        <v>54.9</v>
      </c>
    </row>
    <row r="7" spans="1:3" ht="15" customHeight="1" x14ac:dyDescent="0.2">
      <c r="A7" s="4" t="s">
        <v>1</v>
      </c>
      <c r="B7" s="27">
        <v>-1.4</v>
      </c>
      <c r="C7" s="15">
        <v>-1.5</v>
      </c>
    </row>
    <row r="8" spans="1:3" ht="15" customHeight="1" x14ac:dyDescent="0.2">
      <c r="A8" s="4" t="s">
        <v>2</v>
      </c>
      <c r="B8" s="27">
        <v>13.1</v>
      </c>
      <c r="C8" s="15">
        <v>10.4</v>
      </c>
    </row>
    <row r="9" spans="1:3" ht="15" customHeight="1" x14ac:dyDescent="0.2">
      <c r="A9" s="4" t="s">
        <v>14</v>
      </c>
      <c r="B9" s="27">
        <v>16.600000000000001</v>
      </c>
      <c r="C9" s="15">
        <v>6.1</v>
      </c>
    </row>
    <row r="10" spans="1:3" ht="15" customHeight="1" x14ac:dyDescent="0.2">
      <c r="A10" s="4" t="s">
        <v>27</v>
      </c>
      <c r="B10" s="27">
        <v>-1.4</v>
      </c>
      <c r="C10" s="15">
        <v>-2</v>
      </c>
    </row>
    <row r="11" spans="1:3" ht="15" customHeight="1" x14ac:dyDescent="0.2">
      <c r="A11" s="4" t="s">
        <v>33</v>
      </c>
      <c r="B11" s="27">
        <v>-72.5</v>
      </c>
      <c r="C11" s="15" t="s">
        <v>32</v>
      </c>
    </row>
    <row r="12" spans="1:3" ht="15" customHeight="1" x14ac:dyDescent="0.2">
      <c r="A12" s="4" t="s">
        <v>3</v>
      </c>
      <c r="B12" s="27">
        <v>-1.2</v>
      </c>
      <c r="C12" s="15">
        <v>-0.70000000000000018</v>
      </c>
    </row>
    <row r="13" spans="1:3" ht="15" customHeight="1" x14ac:dyDescent="0.2">
      <c r="A13" s="4" t="s">
        <v>5</v>
      </c>
      <c r="B13" s="27">
        <v>64.5</v>
      </c>
      <c r="C13" s="15">
        <v>63.8</v>
      </c>
    </row>
    <row r="14" spans="1:3" ht="15" customHeight="1" x14ac:dyDescent="0.2">
      <c r="A14" s="4" t="s">
        <v>4</v>
      </c>
      <c r="B14" s="27">
        <v>49.7</v>
      </c>
      <c r="C14" s="15">
        <v>39.700000000000003</v>
      </c>
    </row>
    <row r="15" spans="1:3" ht="15" customHeight="1" x14ac:dyDescent="0.2">
      <c r="A15" s="4" t="s">
        <v>6</v>
      </c>
      <c r="B15" s="27">
        <v>-52.7</v>
      </c>
      <c r="C15" s="15">
        <v>-3.1</v>
      </c>
    </row>
    <row r="16" spans="1:3" ht="15" customHeight="1" x14ac:dyDescent="0.2">
      <c r="A16" s="4" t="s">
        <v>15</v>
      </c>
      <c r="B16" s="27">
        <v>-94.2</v>
      </c>
      <c r="C16" s="15">
        <v>-90.899999999999991</v>
      </c>
    </row>
    <row r="17" spans="1:3" ht="15" customHeight="1" x14ac:dyDescent="0.2">
      <c r="A17" s="4" t="s">
        <v>10</v>
      </c>
      <c r="B17" s="27">
        <v>40.299999999999997</v>
      </c>
      <c r="C17" s="15">
        <v>-34.5</v>
      </c>
    </row>
    <row r="18" spans="1:3" ht="15" customHeight="1" x14ac:dyDescent="0.2">
      <c r="A18" s="4" t="s">
        <v>34</v>
      </c>
      <c r="B18" s="27">
        <v>0.5</v>
      </c>
      <c r="C18" s="15">
        <v>1.6</v>
      </c>
    </row>
    <row r="19" spans="1:3" ht="15" customHeight="1" x14ac:dyDescent="0.2">
      <c r="A19" s="4" t="s">
        <v>7</v>
      </c>
      <c r="B19" s="27">
        <v>1.3</v>
      </c>
      <c r="C19" s="15">
        <v>1.4</v>
      </c>
    </row>
    <row r="20" spans="1:3" ht="15" customHeight="1" x14ac:dyDescent="0.2">
      <c r="A20" s="4" t="s">
        <v>8</v>
      </c>
      <c r="B20" s="27">
        <v>-13.3</v>
      </c>
      <c r="C20" s="15">
        <v>-10.5</v>
      </c>
    </row>
    <row r="21" spans="1:3" ht="15" customHeight="1" x14ac:dyDescent="0.2">
      <c r="A21" s="10" t="s">
        <v>19</v>
      </c>
      <c r="B21" s="27">
        <v>-12.7</v>
      </c>
      <c r="C21" s="15">
        <v>-8.8000000000000007</v>
      </c>
    </row>
    <row r="22" spans="1:3" ht="15" customHeight="1" x14ac:dyDescent="0.2">
      <c r="A22" s="2" t="s">
        <v>20</v>
      </c>
      <c r="B22" s="6">
        <f>SUM(B5:B21)</f>
        <v>69.299999999999969</v>
      </c>
      <c r="C22" s="26">
        <f>SUM(C5:C21)</f>
        <v>36.299999999999983</v>
      </c>
    </row>
    <row r="23" spans="1:3" ht="15" customHeight="1" x14ac:dyDescent="0.2">
      <c r="A23" s="10" t="s">
        <v>35</v>
      </c>
      <c r="B23" s="27" t="s">
        <v>32</v>
      </c>
      <c r="C23" s="15">
        <v>1.1000000000000001</v>
      </c>
    </row>
    <row r="24" spans="1:3" ht="15" customHeight="1" x14ac:dyDescent="0.2">
      <c r="A24" s="10" t="s">
        <v>28</v>
      </c>
      <c r="B24" s="27">
        <v>-41.2</v>
      </c>
      <c r="C24" s="15">
        <v>-25.599999999999998</v>
      </c>
    </row>
    <row r="25" spans="1:3" ht="15" customHeight="1" x14ac:dyDescent="0.2">
      <c r="A25" s="10" t="s">
        <v>36</v>
      </c>
      <c r="B25" s="29">
        <v>-1.5</v>
      </c>
      <c r="C25" s="15" t="s">
        <v>32</v>
      </c>
    </row>
    <row r="26" spans="1:3" ht="15" customHeight="1" x14ac:dyDescent="0.2">
      <c r="A26" s="4" t="s">
        <v>29</v>
      </c>
      <c r="B26" s="27">
        <v>2.8</v>
      </c>
      <c r="C26" s="15">
        <v>2.9</v>
      </c>
    </row>
    <row r="27" spans="1:3" ht="15" customHeight="1" x14ac:dyDescent="0.2">
      <c r="A27" s="4" t="s">
        <v>26</v>
      </c>
      <c r="B27" s="27">
        <v>89.1</v>
      </c>
      <c r="C27" s="15" t="s">
        <v>32</v>
      </c>
    </row>
    <row r="28" spans="1:3" ht="15" customHeight="1" x14ac:dyDescent="0.2">
      <c r="A28" s="4" t="s">
        <v>30</v>
      </c>
      <c r="B28" s="27">
        <v>0.2</v>
      </c>
      <c r="C28" s="15">
        <v>0.5</v>
      </c>
    </row>
    <row r="29" spans="1:3" ht="15" customHeight="1" x14ac:dyDescent="0.2">
      <c r="A29" s="3" t="s">
        <v>21</v>
      </c>
      <c r="B29" s="6">
        <f>SUM(B23:B28)</f>
        <v>49.399999999999991</v>
      </c>
      <c r="C29" s="26">
        <f>SUM(C23:C28)</f>
        <v>-21.099999999999998</v>
      </c>
    </row>
    <row r="30" spans="1:3" ht="15" customHeight="1" x14ac:dyDescent="0.2">
      <c r="A30" s="4" t="s">
        <v>11</v>
      </c>
      <c r="B30" s="27">
        <v>-6.7</v>
      </c>
      <c r="C30" s="15">
        <v>-13.5</v>
      </c>
    </row>
    <row r="31" spans="1:3" ht="15" customHeight="1" x14ac:dyDescent="0.2">
      <c r="A31" s="4" t="s">
        <v>37</v>
      </c>
      <c r="B31" s="27" t="s">
        <v>32</v>
      </c>
      <c r="C31" s="15">
        <v>1.3</v>
      </c>
    </row>
    <row r="32" spans="1:3" ht="15" customHeight="1" x14ac:dyDescent="0.2">
      <c r="A32" s="4" t="s">
        <v>38</v>
      </c>
      <c r="B32" s="27" t="s">
        <v>32</v>
      </c>
      <c r="C32" s="15">
        <v>69.900000000000006</v>
      </c>
    </row>
    <row r="33" spans="1:3" ht="15" customHeight="1" x14ac:dyDescent="0.2">
      <c r="A33" s="4" t="s">
        <v>39</v>
      </c>
      <c r="B33" s="27" t="s">
        <v>32</v>
      </c>
      <c r="C33" s="15">
        <v>-75</v>
      </c>
    </row>
    <row r="34" spans="1:3" ht="15" customHeight="1" x14ac:dyDescent="0.2">
      <c r="A34" s="4" t="s">
        <v>24</v>
      </c>
      <c r="B34" s="27">
        <v>-139.4</v>
      </c>
      <c r="C34" s="15">
        <v>-25.299999999999997</v>
      </c>
    </row>
    <row r="35" spans="1:3" ht="15" customHeight="1" x14ac:dyDescent="0.2">
      <c r="A35" s="4" t="s">
        <v>22</v>
      </c>
      <c r="B35" s="27">
        <v>-5.5</v>
      </c>
      <c r="C35" s="15">
        <v>-7.7</v>
      </c>
    </row>
    <row r="36" spans="1:3" ht="15" customHeight="1" x14ac:dyDescent="0.2">
      <c r="A36" s="3" t="s">
        <v>23</v>
      </c>
      <c r="B36" s="6">
        <f>SUM(B30:B35)</f>
        <v>-151.6</v>
      </c>
      <c r="C36" s="26">
        <f>SUM(C30:C35)</f>
        <v>-50.3</v>
      </c>
    </row>
    <row r="37" spans="1:3" ht="15" customHeight="1" x14ac:dyDescent="0.2">
      <c r="A37" s="17" t="s">
        <v>13</v>
      </c>
      <c r="B37" s="28">
        <v>-7.2</v>
      </c>
      <c r="C37" s="18">
        <v>2.6999999999999997</v>
      </c>
    </row>
    <row r="38" spans="1:3" ht="15" customHeight="1" x14ac:dyDescent="0.2">
      <c r="A38" s="19" t="s">
        <v>9</v>
      </c>
      <c r="B38" s="21">
        <f>B22+B29+B36+B37</f>
        <v>-40.100000000000037</v>
      </c>
      <c r="C38" s="20">
        <f>C22+C29+C36+C37</f>
        <v>-32.400000000000006</v>
      </c>
    </row>
    <row r="39" spans="1:3" ht="15" customHeight="1" x14ac:dyDescent="0.2">
      <c r="A39" s="9" t="s">
        <v>16</v>
      </c>
      <c r="B39" s="9">
        <v>175.7</v>
      </c>
      <c r="C39" s="22">
        <v>135.6</v>
      </c>
    </row>
    <row r="40" spans="1:3" ht="15" customHeight="1" x14ac:dyDescent="0.2">
      <c r="A40" s="16" t="s">
        <v>17</v>
      </c>
      <c r="B40" s="2">
        <v>135.6</v>
      </c>
      <c r="C40" s="23">
        <v>103.2</v>
      </c>
    </row>
    <row r="41" spans="1:3" ht="15" customHeight="1" x14ac:dyDescent="0.2">
      <c r="A41" s="7"/>
    </row>
    <row r="42" spans="1:3" ht="15" customHeight="1" x14ac:dyDescent="0.2">
      <c r="A42" s="24" t="s">
        <v>25</v>
      </c>
    </row>
    <row r="43" spans="1:3" ht="15" customHeight="1" x14ac:dyDescent="0.2">
      <c r="A43" s="25" t="s">
        <v>40</v>
      </c>
    </row>
  </sheetData>
  <phoneticPr fontId="2" type="noConversion"/>
  <pageMargins left="0.74803149606299213" right="0.55118110236220474" top="0.98425196850393704" bottom="0.98425196850393704" header="0.51181102362204722" footer="0.51181102362204722"/>
  <pageSetup paperSize="9" scale="93" firstPageNumber="0" orientation="portrait" r:id="rId1"/>
  <headerFooter alignWithMargins="0"/>
  <ignoredErrors>
    <ignoredError sqref="B22:C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Cons. cash flow statement</vt:lpstr>
      <vt:lpstr>'Cons. cash flow statement'!Druckbereich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Nils Kolb</cp:lastModifiedBy>
  <cp:lastPrinted>2015-03-16T15:21:16Z</cp:lastPrinted>
  <dcterms:created xsi:type="dcterms:W3CDTF">2011-03-18T14:04:57Z</dcterms:created>
  <dcterms:modified xsi:type="dcterms:W3CDTF">2025-02-27T06:44:34Z</dcterms:modified>
</cp:coreProperties>
</file>